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59" i="1"/>
  <c r="E230"/>
  <c r="E255"/>
  <c r="E109"/>
  <c r="E94"/>
  <c r="E64"/>
  <c r="E249"/>
  <c r="E143"/>
  <c r="E224"/>
  <c r="E172"/>
  <c r="E242"/>
  <c r="E181" l="1"/>
  <c r="E153"/>
  <c r="E258" s="1"/>
</calcChain>
</file>

<file path=xl/sharedStrings.xml><?xml version="1.0" encoding="utf-8"?>
<sst xmlns="http://schemas.openxmlformats.org/spreadsheetml/2006/main" count="172" uniqueCount="83">
  <si>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</si>
  <si>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</si>
  <si>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</si>
  <si>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</si>
  <si>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</si>
  <si>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</si>
  <si>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</si>
  <si>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</si>
  <si>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</si>
  <si>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</si>
  <si>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</si>
  <si>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</si>
  <si>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</si>
  <si>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</si>
  <si>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</si>
  <si>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</si>
  <si>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</si>
  <si>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</si>
  <si>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</si>
  <si>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</si>
  <si>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</si>
  <si>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</si>
  <si>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</si>
  <si>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</si>
  <si>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</si>
  <si>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 xml:space="preserve">Лекови са 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</si>
  <si>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</si>
  <si>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</si>
  <si>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</si>
  <si>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</si>
  <si>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</si>
  <si>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</si>
  <si>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</si>
  <si>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</si>
  <si>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</si>
  <si>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Стоматологија</t>
  </si>
  <si>
    <t>КПП 05Е</t>
  </si>
  <si>
    <t>КПП 077</t>
  </si>
  <si>
    <t>Уградни мат.</t>
  </si>
  <si>
    <t>у ортопедији</t>
  </si>
  <si>
    <t>СЗЗ КПП 084</t>
  </si>
  <si>
    <t xml:space="preserve">Остали </t>
  </si>
  <si>
    <t>уградни  мат.</t>
  </si>
  <si>
    <t>07V-31</t>
  </si>
  <si>
    <t>директно плаћање</t>
  </si>
  <si>
    <t>за хемофилију</t>
  </si>
  <si>
    <t>СЗЗ КПП 075</t>
  </si>
  <si>
    <t>Beograd</t>
  </si>
  <si>
    <t>Лек по посебном</t>
  </si>
  <si>
    <t>режиму</t>
  </si>
  <si>
    <t>СЗЗ КПП  074</t>
  </si>
  <si>
    <t>КПП 986</t>
  </si>
  <si>
    <t>листе лекова ПЗЗ</t>
  </si>
  <si>
    <t>Сандостатин</t>
  </si>
  <si>
    <t>Phoenix pharma</t>
  </si>
  <si>
    <t>Датум уноса:12.08.2019</t>
  </si>
  <si>
    <t>Период 07.08.2019-09.08.2019</t>
  </si>
  <si>
    <t>асигнације</t>
  </si>
  <si>
    <t>Juzna pruga</t>
  </si>
  <si>
    <t>Leskovac</t>
  </si>
  <si>
    <t>Paragraf lex</t>
  </si>
  <si>
    <t>Novi Sad</t>
  </si>
  <si>
    <t>DDOR</t>
  </si>
  <si>
    <t>JP Novi dom</t>
  </si>
  <si>
    <t>Vranje</t>
  </si>
  <si>
    <t>Belkom liftovi</t>
  </si>
  <si>
    <t>Nis</t>
  </si>
  <si>
    <t xml:space="preserve">Nataly drogerija </t>
  </si>
  <si>
    <t>ZZJZ</t>
  </si>
  <si>
    <t>Das sistem</t>
  </si>
  <si>
    <t>Lipa</t>
  </si>
  <si>
    <t>Patuljak</t>
  </si>
  <si>
    <t>Sigurnost</t>
  </si>
  <si>
    <t xml:space="preserve">Daton </t>
  </si>
  <si>
    <t>Full protect</t>
  </si>
  <si>
    <t>Vatrometal</t>
  </si>
  <si>
    <t>Kraljevo</t>
  </si>
  <si>
    <t>JKP Komrad</t>
  </si>
  <si>
    <t>Beomedical trade</t>
  </si>
  <si>
    <t>Euromedicina</t>
  </si>
  <si>
    <t>PTT</t>
  </si>
  <si>
    <t>Electro medica</t>
  </si>
  <si>
    <t>JP Vodovod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</si>
</sst>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8"/>
  <sheetViews>
    <sheetView tabSelected="1" topLeftCell="A238" workbookViewId="0">
      <selection activeCell="L229" sqref="L229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55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56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 t="s">
        <v>54</v>
      </c>
      <c r="D14" s="22" t="s">
        <v>47</v>
      </c>
      <c r="E14" s="23">
        <v>376273.21</v>
      </c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 t="s">
        <v>57</v>
      </c>
      <c r="C17" s="22"/>
      <c r="D17" s="22"/>
      <c r="E17" s="23"/>
    </row>
    <row r="18" spans="2:5">
      <c r="B18" s="21"/>
      <c r="C18" s="22"/>
      <c r="D18" s="22"/>
      <c r="E18" s="23"/>
    </row>
    <row r="19" spans="2:5">
      <c r="B19" s="21"/>
      <c r="C19" s="22"/>
      <c r="D19" s="22"/>
      <c r="E19" s="23"/>
    </row>
    <row r="20" spans="2:5">
      <c r="B20" s="21"/>
      <c r="C20" s="22"/>
      <c r="D20" s="22"/>
      <c r="E20" s="23"/>
    </row>
    <row r="21" spans="2:5">
      <c r="B21" s="21"/>
      <c r="C21" s="22"/>
      <c r="D21" s="22"/>
      <c r="E21" s="23"/>
    </row>
    <row r="22" spans="2:5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376273.21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 t="s">
        <v>58</v>
      </c>
      <c r="D69" s="22" t="s">
        <v>59</v>
      </c>
      <c r="E69" s="23">
        <v>2348.5</v>
      </c>
    </row>
    <row r="70" spans="2:11">
      <c r="B70" s="19" t="s">
        <v>12</v>
      </c>
      <c r="C70" s="28" t="s">
        <v>58</v>
      </c>
      <c r="D70" s="22" t="s">
        <v>59</v>
      </c>
      <c r="E70" s="23">
        <v>17726.5</v>
      </c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 t="s">
        <v>57</v>
      </c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 ht="16.5" thickBot="1">
      <c r="B93" s="30"/>
      <c r="C93" s="28"/>
      <c r="D93" s="22"/>
      <c r="E93" s="23"/>
    </row>
    <row r="94" spans="2:14" ht="16.5" thickBot="1">
      <c r="B94" s="13" t="s">
        <v>5</v>
      </c>
      <c r="E94" s="27">
        <f>+E84+E81+E80+E79+E78+E77+E76+E75+E74+E73+E72+E71+E70+E69</f>
        <v>20075</v>
      </c>
    </row>
    <row r="97" spans="2:5" ht="16.5" thickBot="1"/>
    <row r="98" spans="2:5">
      <c r="B98" s="20"/>
      <c r="C98" s="24" t="s">
        <v>17</v>
      </c>
      <c r="D98" s="24" t="s">
        <v>18</v>
      </c>
      <c r="E98" s="25" t="s">
        <v>19</v>
      </c>
    </row>
    <row r="99" spans="2:5">
      <c r="B99" s="21"/>
      <c r="C99" s="22" t="s">
        <v>54</v>
      </c>
      <c r="D99" s="22" t="s">
        <v>47</v>
      </c>
      <c r="E99" s="23">
        <v>90388.65</v>
      </c>
    </row>
    <row r="100" spans="2:5">
      <c r="B100" s="21" t="s">
        <v>15</v>
      </c>
      <c r="C100" s="22"/>
      <c r="D100" s="22"/>
      <c r="E100" s="23"/>
    </row>
    <row r="101" spans="2:5">
      <c r="B101" s="21" t="s">
        <v>16</v>
      </c>
      <c r="C101" s="22"/>
      <c r="D101" s="22"/>
      <c r="E101" s="23"/>
    </row>
    <row r="102" spans="2:5">
      <c r="B102" s="21" t="s">
        <v>57</v>
      </c>
      <c r="C102" s="22"/>
      <c r="D102" s="22"/>
      <c r="E102" s="23"/>
    </row>
    <row r="103" spans="2:5">
      <c r="B103" s="21"/>
      <c r="C103" s="22"/>
      <c r="D103" s="22"/>
      <c r="E103" s="23"/>
    </row>
    <row r="104" spans="2:5">
      <c r="B104" s="21"/>
      <c r="C104" s="22"/>
      <c r="D104" s="22"/>
      <c r="E104" s="23"/>
    </row>
    <row r="105" spans="2:5">
      <c r="B105" s="21"/>
      <c r="C105" s="22"/>
      <c r="D105" s="22"/>
      <c r="E105" s="23"/>
    </row>
    <row r="106" spans="2:5">
      <c r="B106" s="21"/>
      <c r="C106" s="22"/>
      <c r="D106" s="22"/>
      <c r="E106" s="23"/>
    </row>
    <row r="107" spans="2:5">
      <c r="B107" s="21"/>
      <c r="C107" s="22"/>
      <c r="D107" s="22"/>
      <c r="E107" s="23"/>
    </row>
    <row r="108" spans="2:5" ht="16.5" thickBot="1">
      <c r="B108" s="21"/>
      <c r="C108" s="22"/>
      <c r="D108" s="22"/>
      <c r="E108" s="23"/>
    </row>
    <row r="109" spans="2:5" ht="16.5" thickBot="1">
      <c r="B109" s="13" t="s">
        <v>5</v>
      </c>
      <c r="E109" s="27">
        <f>+E102+E101+E100+E99</f>
        <v>90388.65</v>
      </c>
    </row>
    <row r="111" spans="2:5" ht="16.5" thickBot="1"/>
    <row r="112" spans="2:5">
      <c r="B112" s="20"/>
      <c r="C112" s="24" t="s">
        <v>17</v>
      </c>
      <c r="D112" s="24" t="s">
        <v>18</v>
      </c>
      <c r="E112" s="25" t="s">
        <v>19</v>
      </c>
    </row>
    <row r="113" spans="2:5">
      <c r="B113" s="21" t="s">
        <v>20</v>
      </c>
      <c r="C113" s="22"/>
      <c r="D113" s="22"/>
      <c r="E113" s="23"/>
    </row>
    <row r="114" spans="2:5">
      <c r="B114" s="21" t="s">
        <v>21</v>
      </c>
      <c r="C114" s="22"/>
      <c r="D114" s="22"/>
      <c r="E114" s="23"/>
    </row>
    <row r="115" spans="2:5">
      <c r="B115" s="21" t="s">
        <v>22</v>
      </c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 t="s">
        <v>43</v>
      </c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/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 hidden="1">
      <c r="B126" s="21"/>
      <c r="C126" s="22"/>
      <c r="D126" s="22"/>
      <c r="E126" s="23"/>
    </row>
    <row r="127" spans="2:5" hidden="1">
      <c r="B127" s="21"/>
      <c r="C127" s="22"/>
      <c r="D127" s="22"/>
      <c r="E127" s="23"/>
    </row>
    <row r="128" spans="2:5" hidden="1">
      <c r="B128" s="21"/>
      <c r="C128" s="22"/>
      <c r="D128" s="22"/>
      <c r="E128" s="23"/>
    </row>
    <row r="129" spans="2:5" hidden="1">
      <c r="B129" s="21"/>
      <c r="C129" s="22"/>
      <c r="D129" s="22"/>
      <c r="E129" s="23"/>
    </row>
    <row r="130" spans="2:5" hidden="1">
      <c r="B130" s="21"/>
      <c r="C130" s="22"/>
      <c r="D130" s="22"/>
      <c r="E130" s="23"/>
    </row>
    <row r="131" spans="2:5" hidden="1">
      <c r="B131" s="21"/>
      <c r="C131" s="22"/>
      <c r="D131" s="22"/>
      <c r="E131" s="23"/>
    </row>
    <row r="132" spans="2:5" hidden="1">
      <c r="B132" s="21"/>
      <c r="C132" s="22"/>
      <c r="D132" s="22"/>
      <c r="E132" s="23"/>
    </row>
    <row r="133" spans="2:5" hidden="1">
      <c r="B133" s="21"/>
      <c r="C133" s="22"/>
      <c r="D133" s="22"/>
      <c r="E133" s="23"/>
    </row>
    <row r="134" spans="2:5" hidden="1">
      <c r="B134" s="21"/>
      <c r="C134" s="22"/>
      <c r="D134" s="22"/>
      <c r="E134" s="23"/>
    </row>
    <row r="135" spans="2:5" hidden="1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 t="s">
        <v>23</v>
      </c>
      <c r="C137" s="22"/>
      <c r="D137" s="22"/>
      <c r="E137" s="23"/>
    </row>
    <row r="138" spans="2:5">
      <c r="B138" s="21" t="s">
        <v>24</v>
      </c>
      <c r="C138" s="22"/>
      <c r="D138" s="22"/>
      <c r="E138" s="23"/>
    </row>
    <row r="139" spans="2:5">
      <c r="B139" s="21"/>
      <c r="C139" s="22"/>
      <c r="D139" s="22"/>
      <c r="E139" s="23"/>
    </row>
    <row r="140" spans="2:5">
      <c r="B140" s="21"/>
      <c r="C140" s="22"/>
      <c r="D140" s="22"/>
      <c r="E140" s="23"/>
    </row>
    <row r="141" spans="2:5">
      <c r="B141" s="21"/>
      <c r="C141" s="22"/>
      <c r="D141" s="22"/>
      <c r="E141" s="23"/>
    </row>
    <row r="142" spans="2:5" ht="16.5" thickBot="1">
      <c r="B142" s="26"/>
      <c r="C142" s="22"/>
      <c r="D142" s="22"/>
      <c r="E142" s="23"/>
    </row>
    <row r="143" spans="2:5" ht="16.5" thickBot="1">
      <c r="B143" s="13" t="s">
        <v>5</v>
      </c>
      <c r="E143" s="27">
        <f>SUM(E113:E142)</f>
        <v>0</v>
      </c>
    </row>
    <row r="146" spans="2:5" ht="16.5" thickBot="1"/>
    <row r="147" spans="2:5">
      <c r="B147" s="20"/>
      <c r="C147" s="24" t="s">
        <v>17</v>
      </c>
      <c r="D147" s="24" t="s">
        <v>18</v>
      </c>
      <c r="E147" s="25" t="s">
        <v>19</v>
      </c>
    </row>
    <row r="148" spans="2:5">
      <c r="B148" s="21" t="s">
        <v>25</v>
      </c>
      <c r="C148" s="22"/>
      <c r="D148" s="22"/>
      <c r="E148" s="23"/>
    </row>
    <row r="149" spans="2:5">
      <c r="B149" s="21" t="s">
        <v>52</v>
      </c>
      <c r="C149" s="22"/>
      <c r="D149" s="22"/>
      <c r="E149" s="23"/>
    </row>
    <row r="150" spans="2:5">
      <c r="B150" s="21" t="s">
        <v>53</v>
      </c>
      <c r="C150" s="22"/>
      <c r="D150" s="22"/>
      <c r="E150" s="23"/>
    </row>
    <row r="151" spans="2:5">
      <c r="B151" s="21" t="s">
        <v>44</v>
      </c>
      <c r="C151" s="22"/>
      <c r="D151" s="22"/>
      <c r="E151" s="23"/>
    </row>
    <row r="152" spans="2:5" ht="16.5" thickBot="1">
      <c r="B152" s="21" t="s">
        <v>51</v>
      </c>
      <c r="C152" s="22"/>
      <c r="D152" s="22"/>
      <c r="E152" s="23"/>
    </row>
    <row r="153" spans="2:5" ht="16.5" thickBot="1">
      <c r="B153" s="13" t="s">
        <v>5</v>
      </c>
      <c r="E153" s="27">
        <f>SUM(E148:E152)</f>
        <v>0</v>
      </c>
    </row>
    <row r="154" spans="2:5" ht="16.5" thickBot="1"/>
    <row r="155" spans="2:5">
      <c r="B155" s="18" t="s">
        <v>48</v>
      </c>
      <c r="C155" s="29" t="s">
        <v>17</v>
      </c>
      <c r="D155" s="24" t="s">
        <v>18</v>
      </c>
      <c r="E155" s="25" t="s">
        <v>19</v>
      </c>
    </row>
    <row r="156" spans="2:5">
      <c r="B156" s="19" t="s">
        <v>49</v>
      </c>
      <c r="C156" s="28"/>
      <c r="D156" s="22"/>
      <c r="E156" s="23"/>
    </row>
    <row r="157" spans="2:5">
      <c r="B157" s="19" t="s">
        <v>44</v>
      </c>
      <c r="C157" s="28"/>
      <c r="D157" s="22"/>
      <c r="E157" s="32"/>
    </row>
    <row r="158" spans="2:5" ht="16.5" thickBot="1">
      <c r="B158" s="19" t="s">
        <v>50</v>
      </c>
      <c r="C158" s="28"/>
      <c r="D158" s="22"/>
      <c r="E158" s="32"/>
    </row>
    <row r="159" spans="2:5" ht="16.5" thickBot="1">
      <c r="B159" s="13" t="s">
        <v>5</v>
      </c>
      <c r="C159" s="28"/>
      <c r="D159" s="31"/>
      <c r="E159" s="14">
        <f>SUM(E156:E158)</f>
        <v>0</v>
      </c>
    </row>
    <row r="161" spans="2:5" ht="16.5" thickBot="1"/>
    <row r="162" spans="2:5">
      <c r="B162" s="20"/>
      <c r="C162" s="24" t="s">
        <v>17</v>
      </c>
      <c r="D162" s="24" t="s">
        <v>18</v>
      </c>
      <c r="E162" s="25" t="s">
        <v>19</v>
      </c>
    </row>
    <row r="163" spans="2:5">
      <c r="B163" s="21" t="s">
        <v>26</v>
      </c>
      <c r="C163" s="22"/>
      <c r="D163" s="22"/>
      <c r="E163" s="23"/>
    </row>
    <row r="164" spans="2:5">
      <c r="B164" s="21" t="s">
        <v>27</v>
      </c>
      <c r="C164" s="22"/>
      <c r="D164" s="22"/>
      <c r="E164" s="23"/>
    </row>
    <row r="165" spans="2:5">
      <c r="B165" s="21"/>
      <c r="C165" s="22"/>
      <c r="D165" s="22"/>
      <c r="E165" s="23"/>
    </row>
    <row r="166" spans="2:5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>
      <c r="B169" s="21"/>
      <c r="C169" s="22"/>
      <c r="D169" s="22"/>
      <c r="E169" s="23"/>
    </row>
    <row r="170" spans="2:5">
      <c r="B170" s="21"/>
      <c r="C170" s="22"/>
      <c r="D170" s="22"/>
      <c r="E170" s="23"/>
    </row>
    <row r="171" spans="2:5" ht="16.5" thickBot="1">
      <c r="B171" s="21"/>
      <c r="C171" s="22"/>
      <c r="D171" s="22"/>
      <c r="E171" s="23"/>
    </row>
    <row r="172" spans="2:5" ht="16.5" thickBot="1">
      <c r="B172" s="13" t="s">
        <v>5</v>
      </c>
      <c r="E172" s="27">
        <f>SUM(E163:E171)</f>
        <v>0</v>
      </c>
    </row>
    <row r="174" spans="2:5" ht="16.5" thickBot="1"/>
    <row r="175" spans="2:5">
      <c r="B175" s="20" t="s">
        <v>38</v>
      </c>
      <c r="C175" s="24" t="s">
        <v>17</v>
      </c>
      <c r="D175" s="24" t="s">
        <v>18</v>
      </c>
      <c r="E175" s="25" t="s">
        <v>19</v>
      </c>
    </row>
    <row r="176" spans="2:5">
      <c r="B176" s="21" t="s">
        <v>39</v>
      </c>
      <c r="C176" s="22"/>
      <c r="D176" s="22"/>
      <c r="E176" s="23"/>
    </row>
    <row r="177" spans="2:5">
      <c r="B177" s="21" t="s">
        <v>7</v>
      </c>
      <c r="C177" s="22"/>
      <c r="D177" s="22"/>
      <c r="E177" s="23"/>
    </row>
    <row r="178" spans="2:5">
      <c r="B178" s="21" t="s">
        <v>37</v>
      </c>
      <c r="C178" s="22"/>
      <c r="D178" s="22"/>
      <c r="E178" s="23"/>
    </row>
    <row r="179" spans="2:5">
      <c r="B179" s="21"/>
      <c r="C179" s="22"/>
      <c r="D179" s="22"/>
      <c r="E179" s="23"/>
    </row>
    <row r="180" spans="2:5" ht="16.5" thickBot="1">
      <c r="B180" s="26"/>
      <c r="C180" s="22"/>
      <c r="D180" s="22"/>
      <c r="E180" s="23"/>
    </row>
    <row r="181" spans="2:5" ht="16.5" thickBot="1">
      <c r="B181" s="13" t="s">
        <v>5</v>
      </c>
      <c r="E181" s="27">
        <f>SUM(E176:E180)</f>
        <v>0</v>
      </c>
    </row>
    <row r="183" spans="2:5" ht="16.5" thickBot="1"/>
    <row r="184" spans="2:5">
      <c r="B184" s="20" t="s">
        <v>28</v>
      </c>
      <c r="C184" s="24" t="s">
        <v>17</v>
      </c>
      <c r="D184" s="24" t="s">
        <v>18</v>
      </c>
      <c r="E184" s="25" t="s">
        <v>19</v>
      </c>
    </row>
    <row r="185" spans="2:5">
      <c r="B185" s="21" t="s">
        <v>29</v>
      </c>
      <c r="C185" s="22" t="s">
        <v>65</v>
      </c>
      <c r="D185" s="22" t="s">
        <v>66</v>
      </c>
      <c r="E185" s="23">
        <v>11520</v>
      </c>
    </row>
    <row r="186" spans="2:5">
      <c r="B186" s="21" t="s">
        <v>7</v>
      </c>
      <c r="C186" s="22" t="s">
        <v>65</v>
      </c>
      <c r="D186" s="22" t="s">
        <v>66</v>
      </c>
      <c r="E186" s="23">
        <v>10440</v>
      </c>
    </row>
    <row r="187" spans="2:5">
      <c r="B187" s="21" t="s">
        <v>30</v>
      </c>
      <c r="C187" s="22" t="s">
        <v>67</v>
      </c>
      <c r="D187" s="22" t="s">
        <v>66</v>
      </c>
      <c r="E187" s="23">
        <v>316704</v>
      </c>
    </row>
    <row r="188" spans="2:5" hidden="1">
      <c r="B188" s="33"/>
      <c r="C188" s="22"/>
      <c r="D188" s="22"/>
      <c r="E188" s="23"/>
    </row>
    <row r="189" spans="2:5" hidden="1">
      <c r="B189" s="33"/>
      <c r="C189" s="22"/>
      <c r="D189" s="22"/>
      <c r="E189" s="23"/>
    </row>
    <row r="190" spans="2:5">
      <c r="B190" s="21" t="s">
        <v>57</v>
      </c>
      <c r="C190" s="22" t="s">
        <v>68</v>
      </c>
      <c r="D190" s="22" t="s">
        <v>64</v>
      </c>
      <c r="E190" s="23">
        <v>87525</v>
      </c>
    </row>
    <row r="191" spans="2:5">
      <c r="B191" s="21"/>
      <c r="C191" s="22" t="s">
        <v>69</v>
      </c>
      <c r="D191" s="22" t="s">
        <v>64</v>
      </c>
      <c r="E191" s="23">
        <v>3144</v>
      </c>
    </row>
    <row r="192" spans="2:5">
      <c r="B192" s="21"/>
      <c r="C192" s="22" t="s">
        <v>69</v>
      </c>
      <c r="D192" s="22" t="s">
        <v>64</v>
      </c>
      <c r="E192" s="23">
        <v>28560</v>
      </c>
    </row>
    <row r="193" spans="2:5">
      <c r="B193" s="21"/>
      <c r="C193" s="22" t="s">
        <v>70</v>
      </c>
      <c r="D193" s="22" t="s">
        <v>64</v>
      </c>
      <c r="E193" s="23">
        <v>104454</v>
      </c>
    </row>
    <row r="194" spans="2:5">
      <c r="B194" s="21"/>
      <c r="C194" s="22" t="s">
        <v>70</v>
      </c>
      <c r="D194" s="22" t="s">
        <v>64</v>
      </c>
      <c r="E194" s="23">
        <v>2810</v>
      </c>
    </row>
    <row r="195" spans="2:5">
      <c r="B195" s="21"/>
      <c r="C195" s="22" t="s">
        <v>71</v>
      </c>
      <c r="D195" s="22" t="s">
        <v>64</v>
      </c>
      <c r="E195" s="23">
        <v>115915.98</v>
      </c>
    </row>
    <row r="196" spans="2:5">
      <c r="B196" s="21"/>
      <c r="C196" s="22" t="s">
        <v>72</v>
      </c>
      <c r="D196" s="22" t="s">
        <v>66</v>
      </c>
      <c r="E196" s="23">
        <v>38556</v>
      </c>
    </row>
    <row r="197" spans="2:5">
      <c r="B197" s="21"/>
      <c r="C197" s="22" t="s">
        <v>73</v>
      </c>
      <c r="D197" s="22" t="s">
        <v>64</v>
      </c>
      <c r="E197" s="23">
        <v>29760</v>
      </c>
    </row>
    <row r="198" spans="2:5" hidden="1">
      <c r="B198" s="21"/>
      <c r="C198" s="22"/>
      <c r="D198" s="22"/>
      <c r="E198" s="23"/>
    </row>
    <row r="199" spans="2:5" hidden="1">
      <c r="B199" s="21"/>
      <c r="C199" s="22"/>
      <c r="D199" s="22"/>
      <c r="E199" s="23"/>
    </row>
    <row r="200" spans="2:5" hidden="1">
      <c r="B200" s="21"/>
      <c r="C200" s="22"/>
      <c r="D200" s="22"/>
      <c r="E200" s="23"/>
    </row>
    <row r="201" spans="2:5" hidden="1">
      <c r="B201" s="21"/>
      <c r="C201" s="22"/>
      <c r="D201" s="22"/>
      <c r="E201" s="23"/>
    </row>
    <row r="202" spans="2:5" hidden="1">
      <c r="B202" s="21"/>
      <c r="C202" s="22"/>
      <c r="D202" s="22"/>
      <c r="E202" s="23"/>
    </row>
    <row r="203" spans="2:5" hidden="1">
      <c r="B203" s="21"/>
      <c r="C203" s="22"/>
      <c r="D203" s="22"/>
      <c r="E203" s="23"/>
    </row>
    <row r="204" spans="2:5" hidden="1">
      <c r="B204" s="21"/>
      <c r="C204" s="22"/>
      <c r="D204" s="22"/>
      <c r="E204" s="23"/>
    </row>
    <row r="205" spans="2:5" hidden="1">
      <c r="B205" s="21"/>
      <c r="C205" s="22"/>
      <c r="D205" s="22"/>
      <c r="E205" s="23"/>
    </row>
    <row r="206" spans="2:5" hidden="1">
      <c r="B206" s="21"/>
      <c r="C206" s="22"/>
      <c r="D206" s="22"/>
      <c r="E206" s="23"/>
    </row>
    <row r="207" spans="2:5" hidden="1">
      <c r="B207" s="21"/>
      <c r="C207" s="22"/>
      <c r="D207" s="22"/>
      <c r="E207" s="23"/>
    </row>
    <row r="208" spans="2:5">
      <c r="B208" s="21"/>
      <c r="C208" s="22" t="s">
        <v>74</v>
      </c>
      <c r="D208" s="22" t="s">
        <v>47</v>
      </c>
      <c r="E208" s="23">
        <v>150000</v>
      </c>
    </row>
    <row r="209" spans="2:5">
      <c r="B209" s="21"/>
      <c r="C209" s="22" t="s">
        <v>75</v>
      </c>
      <c r="D209" s="22" t="s">
        <v>76</v>
      </c>
      <c r="E209" s="23">
        <v>121260</v>
      </c>
    </row>
    <row r="210" spans="2:5">
      <c r="B210" s="21"/>
      <c r="C210" s="22" t="s">
        <v>77</v>
      </c>
      <c r="D210" s="22" t="s">
        <v>64</v>
      </c>
      <c r="E210" s="23">
        <v>61875</v>
      </c>
    </row>
    <row r="211" spans="2:5">
      <c r="B211" s="21"/>
      <c r="C211" s="22" t="s">
        <v>77</v>
      </c>
      <c r="D211" s="22" t="s">
        <v>64</v>
      </c>
      <c r="E211" s="23">
        <v>139815.5</v>
      </c>
    </row>
    <row r="212" spans="2:5">
      <c r="B212" s="21"/>
      <c r="C212" s="22" t="s">
        <v>78</v>
      </c>
      <c r="D212" s="22" t="s">
        <v>47</v>
      </c>
      <c r="E212" s="23">
        <v>300000</v>
      </c>
    </row>
    <row r="213" spans="2:5">
      <c r="B213" s="21"/>
      <c r="C213" s="22" t="s">
        <v>79</v>
      </c>
      <c r="D213" s="22" t="s">
        <v>61</v>
      </c>
      <c r="E213" s="23">
        <v>36000</v>
      </c>
    </row>
    <row r="214" spans="2:5">
      <c r="B214" s="21"/>
      <c r="C214" s="22" t="s">
        <v>80</v>
      </c>
      <c r="D214" s="22" t="s">
        <v>47</v>
      </c>
      <c r="E214" s="23">
        <v>28282</v>
      </c>
    </row>
    <row r="215" spans="2:5">
      <c r="B215" s="21"/>
      <c r="C215" s="22" t="s">
        <v>81</v>
      </c>
      <c r="D215" s="22" t="s">
        <v>66</v>
      </c>
      <c r="E215" s="23">
        <v>26091.599999999999</v>
      </c>
    </row>
    <row r="216" spans="2:5">
      <c r="B216" s="21"/>
      <c r="C216" s="22" t="s">
        <v>62</v>
      </c>
      <c r="D216" s="22" t="s">
        <v>61</v>
      </c>
      <c r="E216" s="23">
        <v>26960</v>
      </c>
    </row>
    <row r="217" spans="2:5">
      <c r="B217" s="21"/>
      <c r="C217" s="22"/>
      <c r="D217" s="22"/>
      <c r="E217" s="23"/>
    </row>
    <row r="218" spans="2:5">
      <c r="B218" s="21" t="s">
        <v>23</v>
      </c>
      <c r="C218" s="22" t="s">
        <v>60</v>
      </c>
      <c r="D218" s="22" t="s">
        <v>61</v>
      </c>
      <c r="E218" s="23">
        <v>32040</v>
      </c>
    </row>
    <row r="219" spans="2:5">
      <c r="B219" s="21" t="s">
        <v>31</v>
      </c>
      <c r="C219" s="22" t="s">
        <v>62</v>
      </c>
      <c r="D219" s="22" t="s">
        <v>61</v>
      </c>
      <c r="E219" s="23">
        <v>13584</v>
      </c>
    </row>
    <row r="220" spans="2:5">
      <c r="B220" s="21" t="s">
        <v>57</v>
      </c>
      <c r="C220" s="22" t="s">
        <v>82</v>
      </c>
      <c r="D220" s="22" t="s">
        <v>64</v>
      </c>
      <c r="E220" s="23">
        <v>20240</v>
      </c>
    </row>
    <row r="221" spans="2:5">
      <c r="B221" s="21"/>
      <c r="C221" s="22"/>
      <c r="D221" s="22"/>
      <c r="E221" s="23"/>
    </row>
    <row r="222" spans="2:5">
      <c r="B222" s="21"/>
      <c r="C222" s="22"/>
      <c r="D222" s="22"/>
      <c r="E222" s="23"/>
    </row>
    <row r="223" spans="2:5" ht="16.5" thickBot="1">
      <c r="B223" s="19"/>
    </row>
    <row r="224" spans="2:5" ht="16.5" thickBot="1">
      <c r="B224" s="13" t="s">
        <v>5</v>
      </c>
      <c r="E224" s="14">
        <f>SUM(E185:E223)</f>
        <v>1705537.08</v>
      </c>
    </row>
    <row r="225" spans="2:5" ht="16.5" thickBot="1"/>
    <row r="226" spans="2:5">
      <c r="B226" s="20" t="s">
        <v>6</v>
      </c>
      <c r="C226" s="24" t="s">
        <v>17</v>
      </c>
      <c r="D226" s="24" t="s">
        <v>18</v>
      </c>
      <c r="E226" s="25" t="s">
        <v>19</v>
      </c>
    </row>
    <row r="227" spans="2:5">
      <c r="B227" s="21" t="s">
        <v>45</v>
      </c>
      <c r="C227" s="22"/>
      <c r="D227" s="22"/>
      <c r="E227" s="23"/>
    </row>
    <row r="228" spans="2:5">
      <c r="B228" s="21" t="s">
        <v>46</v>
      </c>
      <c r="C228" s="22"/>
      <c r="D228" s="22"/>
      <c r="E228" s="23"/>
    </row>
    <row r="229" spans="2:5" ht="16.5" thickBot="1">
      <c r="B229" s="21" t="s">
        <v>44</v>
      </c>
      <c r="C229" s="22"/>
      <c r="D229" s="22"/>
      <c r="E229" s="23"/>
    </row>
    <row r="230" spans="2:5" ht="16.5" thickBot="1">
      <c r="B230" s="13" t="s">
        <v>5</v>
      </c>
      <c r="E230" s="27">
        <f>SUM(E227:E229)</f>
        <v>0</v>
      </c>
    </row>
    <row r="232" spans="2:5" ht="16.5" thickBot="1"/>
    <row r="233" spans="2:5">
      <c r="B233" s="20"/>
      <c r="C233" s="24" t="s">
        <v>17</v>
      </c>
      <c r="D233" s="24" t="s">
        <v>18</v>
      </c>
      <c r="E233" s="25" t="s">
        <v>19</v>
      </c>
    </row>
    <row r="234" spans="2:5">
      <c r="B234" s="21" t="s">
        <v>32</v>
      </c>
      <c r="C234" s="22" t="s">
        <v>63</v>
      </c>
      <c r="D234" s="22" t="s">
        <v>64</v>
      </c>
      <c r="E234" s="23">
        <v>2102108.73</v>
      </c>
    </row>
    <row r="235" spans="2:5">
      <c r="B235" s="21" t="s">
        <v>33</v>
      </c>
      <c r="C235" s="22"/>
      <c r="D235" s="22"/>
      <c r="E235" s="23"/>
    </row>
    <row r="236" spans="2:5">
      <c r="B236" s="21" t="s">
        <v>57</v>
      </c>
      <c r="C236" s="22"/>
      <c r="D236" s="22"/>
      <c r="E236" s="23"/>
    </row>
    <row r="237" spans="2:5">
      <c r="B237" s="21"/>
      <c r="C237" s="22"/>
      <c r="D237" s="22"/>
      <c r="E237" s="23"/>
    </row>
    <row r="238" spans="2:5">
      <c r="B238" s="21" t="s">
        <v>9</v>
      </c>
      <c r="C238" s="22"/>
      <c r="D238" s="22"/>
      <c r="E238" s="23"/>
    </row>
    <row r="239" spans="2:5">
      <c r="B239" s="21" t="s">
        <v>34</v>
      </c>
      <c r="C239" s="22"/>
      <c r="D239" s="22"/>
      <c r="E239" s="23"/>
    </row>
    <row r="240" spans="2:5">
      <c r="B240" s="21"/>
      <c r="C240" s="22"/>
      <c r="D240" s="22"/>
      <c r="E240" s="23"/>
    </row>
    <row r="241" spans="2:8" ht="16.5" thickBot="1">
      <c r="B241" s="21"/>
      <c r="C241" s="22"/>
      <c r="D241" s="22"/>
      <c r="E241" s="23"/>
    </row>
    <row r="242" spans="2:8" ht="16.5" thickBot="1">
      <c r="B242" s="13" t="s">
        <v>5</v>
      </c>
      <c r="E242" s="27">
        <f>SUM(E234:E241)</f>
        <v>2102108.73</v>
      </c>
    </row>
    <row r="244" spans="2:8" ht="16.5" thickBot="1"/>
    <row r="245" spans="2:8">
      <c r="B245" s="20" t="s">
        <v>41</v>
      </c>
      <c r="C245" s="24" t="s">
        <v>17</v>
      </c>
      <c r="D245" s="24" t="s">
        <v>18</v>
      </c>
      <c r="E245" s="25" t="s">
        <v>19</v>
      </c>
    </row>
    <row r="246" spans="2:8">
      <c r="B246" s="21" t="s">
        <v>42</v>
      </c>
      <c r="C246" s="22"/>
      <c r="D246" s="22"/>
      <c r="E246" s="23"/>
      <c r="F246"/>
    </row>
    <row r="247" spans="2:8">
      <c r="B247" s="21" t="s">
        <v>40</v>
      </c>
      <c r="C247" s="22"/>
      <c r="D247" s="22"/>
      <c r="E247" s="23"/>
      <c r="F247"/>
    </row>
    <row r="248" spans="2:8" ht="16.5" thickBot="1">
      <c r="B248" s="21"/>
      <c r="C248" s="22"/>
      <c r="D248" s="22"/>
      <c r="E248" s="23"/>
      <c r="F248"/>
    </row>
    <row r="249" spans="2:8" ht="16.5" thickBot="1">
      <c r="B249" s="13" t="s">
        <v>5</v>
      </c>
      <c r="E249" s="27">
        <f>SUM(E246:E248)</f>
        <v>0</v>
      </c>
      <c r="F249"/>
    </row>
    <row r="251" spans="2:8" ht="16.5" thickBot="1"/>
    <row r="252" spans="2:8">
      <c r="B252" s="18" t="s">
        <v>35</v>
      </c>
      <c r="C252" s="29" t="s">
        <v>17</v>
      </c>
      <c r="D252" s="24" t="s">
        <v>18</v>
      </c>
      <c r="E252" s="25" t="s">
        <v>19</v>
      </c>
    </row>
    <row r="253" spans="2:8">
      <c r="B253" s="19" t="s">
        <v>36</v>
      </c>
      <c r="C253" s="28"/>
      <c r="D253" s="22"/>
      <c r="E253" s="23"/>
    </row>
    <row r="254" spans="2:8" ht="16.5" thickBot="1">
      <c r="B254" s="19"/>
      <c r="C254" s="28"/>
      <c r="D254" s="22"/>
      <c r="E254" s="32"/>
    </row>
    <row r="255" spans="2:8" ht="16.5" thickBot="1">
      <c r="B255" s="13" t="s">
        <v>5</v>
      </c>
      <c r="C255" s="28"/>
      <c r="D255" s="31"/>
      <c r="E255" s="14">
        <f>SUM(E253:E254)</f>
        <v>0</v>
      </c>
      <c r="H255"/>
    </row>
    <row r="256" spans="2:8">
      <c r="H256"/>
    </row>
    <row r="257" spans="2:8" ht="16.5" thickBot="1">
      <c r="H257"/>
    </row>
    <row r="258" spans="2:8" ht="16.5" thickBot="1">
      <c r="B258" s="13" t="s">
        <v>4</v>
      </c>
      <c r="E258" s="14">
        <f>+E249+E242+E224+E181+E172+E153+E143+E109+E94+E64+E255+E159+E230</f>
        <v>4294382.67</v>
      </c>
      <c r="H258"/>
    </row>
    <row r="259" spans="2:8">
      <c r="H259"/>
    </row>
    <row r="260" spans="2:8">
      <c r="H260"/>
    </row>
    <row r="261" spans="2:8">
      <c r="H261"/>
    </row>
    <row r="262" spans="2:8">
      <c r="H262"/>
    </row>
    <row r="263" spans="2:8">
      <c r="H263"/>
    </row>
    <row r="264" spans="2:8">
      <c r="H264"/>
    </row>
    <row r="265" spans="2:8">
      <c r="H265"/>
    </row>
    <row r="266" spans="2:8">
      <c r="H266"/>
    </row>
    <row r="267" spans="2:8">
      <c r="H267"/>
    </row>
    <row r="268" spans="2:8">
      <c r="H268"/>
    </row>
    <row r="269" spans="2:8">
      <c r="H269"/>
    </row>
    <row r="270" spans="2:8">
      <c r="H270"/>
    </row>
    <row r="271" spans="2:8">
      <c r="H271"/>
    </row>
    <row r="272" spans="2:8">
      <c r="H272"/>
    </row>
    <row r="375" ht="20.25" customHeight="1"/>
    <row r="376" ht="18" customHeight="1"/>
    <row r="377" ht="19.5" customHeight="1"/>
    <row r="378" ht="15.75" customHeight="1"/>
    <row r="407" hidden="1"/>
    <row r="408" hidden="1"/>
    <row r="409" hidden="1"/>
    <row r="410" hidden="1"/>
    <row r="411" hidden="1"/>
    <row r="448" spans="9:9">
      <c r="I448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2019-08-12T11:45:25Z</dcterms:modified>
</cp:coreProperties>
</file>