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1" i="1"/>
  <c r="E449" i="1"/>
  <c r="E453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<sst xmlns="http://schemas.openxmlformats.org/spreadsheetml/2006/main" count="188" uniqueCount="71">
  <si>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</si>
  <si>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</si>
  <si>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</si>
  <si>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</si>
  <si>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</si>
  <si>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</si>
  <si>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</si>
  <si>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</si>
  <si>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</si>
  <si>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</si>
  <si>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</si>
  <si>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</si>
  <si>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</si>
  <si>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</si>
  <si>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</si>
  <si>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</si>
  <si>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</si>
  <si>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</si>
  <si>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</si>
  <si>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</si>
  <si>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</si>
  <si>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</si>
  <si>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</si>
  <si>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</si>
  <si>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</si>
  <si>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</si>
  <si>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</si>
  <si>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</si>
  <si>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</si>
  <si>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</si>
  <si>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</si>
  <si>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</si>
  <si>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</si>
  <si>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</si>
  <si>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</si>
  <si>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</si>
  <si>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</si>
  <si>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</si>
  <si>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</si>
  <si>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</si>
  <si>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</si>
  <si>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</si>
  <si>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</si>
  <si>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</si>
  <si>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</si>
  <si>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</si>
  <si>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</si>
  <si>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</si>
  <si>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Vega</t>
  </si>
  <si>
    <t>Phoenix pharma</t>
  </si>
  <si>
    <t>Valjevo</t>
  </si>
  <si>
    <t>Датум уноса 11.12.2024.2024.год.</t>
  </si>
  <si>
    <t>Farmalogist</t>
  </si>
  <si>
    <t>Sopharma</t>
  </si>
  <si>
    <t>B.Braun</t>
  </si>
  <si>
    <t>Makler</t>
  </si>
  <si>
    <t>Pharmaswiss</t>
  </si>
  <si>
    <t>на дан 25.11.2024.год.</t>
  </si>
  <si>
    <t>Labteh</t>
  </si>
  <si>
    <t>Yunycom</t>
  </si>
  <si>
    <t>Zorex pharma</t>
  </si>
  <si>
    <t>Esensa</t>
  </si>
  <si>
    <t>Future pharm</t>
  </si>
  <si>
    <t>Sabac</t>
  </si>
  <si>
    <t>Magna pharmacia</t>
  </si>
  <si>
    <t>Euromedicina</t>
  </si>
  <si>
    <t>Vicor</t>
  </si>
  <si>
    <t>Teamedical</t>
  </si>
  <si>
    <t>Superlab</t>
  </si>
  <si>
    <t>Soul medical</t>
  </si>
  <si>
    <t>Opticus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</si>
</sst>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5"/>
  <sheetViews>
    <sheetView tabSelected="1" workbookViewId="0">
      <selection activeCell="I249" sqref="I24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57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48</v>
      </c>
      <c r="D14" s="18" t="s">
        <v>50</v>
      </c>
      <c r="E14" s="45">
        <v>117040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49</v>
      </c>
      <c r="D15" s="18" t="s">
        <v>47</v>
      </c>
      <c r="E15" s="45">
        <v>103125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49</v>
      </c>
      <c r="D16" s="18" t="s">
        <v>47</v>
      </c>
      <c r="E16" s="45">
        <v>16445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48</v>
      </c>
      <c r="D17" s="18" t="s">
        <v>50</v>
      </c>
      <c r="E17" s="45">
        <v>2535544</v>
      </c>
    </row>
    <row r="18" spans="2:5" x14ac:dyDescent="0.25">
      <c r="B18" s="17" t="s">
        <v>9</v>
      </c>
      <c r="C18" s="44" t="s">
        <v>53</v>
      </c>
      <c r="D18" s="35" t="s">
        <v>47</v>
      </c>
      <c r="E18" s="45">
        <v>121514.8</v>
      </c>
    </row>
    <row r="19" spans="2:5" x14ac:dyDescent="0.25">
      <c r="B19" s="17" t="s">
        <v>10</v>
      </c>
      <c r="C19" s="44" t="s">
        <v>49</v>
      </c>
      <c r="D19" s="18" t="s">
        <v>47</v>
      </c>
      <c r="E19" s="45">
        <v>23411.3</v>
      </c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31"/>
    </row>
    <row r="46" spans="2:5" s="1" customFormat="1" x14ac:dyDescent="0.25">
      <c r="B46" s="17"/>
      <c r="C46" s="44"/>
      <c r="D46" s="18"/>
      <c r="E46" s="40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2917080.0999999996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 t="s">
        <v>54</v>
      </c>
      <c r="D222" s="18" t="s">
        <v>47</v>
      </c>
      <c r="E222" s="42">
        <v>79200</v>
      </c>
    </row>
    <row r="223" spans="2:13" s="1" customFormat="1" x14ac:dyDescent="0.25">
      <c r="B223" s="15"/>
      <c r="C223" s="41" t="s">
        <v>54</v>
      </c>
      <c r="D223" s="18" t="s">
        <v>47</v>
      </c>
      <c r="E223" s="31">
        <v>79200</v>
      </c>
      <c r="M223" s="1" t="s">
        <v>22</v>
      </c>
    </row>
    <row r="224" spans="2:13" s="1" customFormat="1" x14ac:dyDescent="0.25">
      <c r="B224" s="15"/>
      <c r="C224" s="41" t="s">
        <v>48</v>
      </c>
      <c r="D224" s="18" t="s">
        <v>50</v>
      </c>
      <c r="E224" s="31">
        <v>123502.8</v>
      </c>
    </row>
    <row r="225" spans="2:6" s="1" customFormat="1" x14ac:dyDescent="0.25">
      <c r="B225" s="15" t="s">
        <v>42</v>
      </c>
      <c r="C225" s="41" t="s">
        <v>58</v>
      </c>
      <c r="D225" s="18" t="s">
        <v>47</v>
      </c>
      <c r="E225" s="31">
        <v>113022</v>
      </c>
      <c r="F225" s="53"/>
    </row>
    <row r="226" spans="2:6" s="1" customFormat="1" x14ac:dyDescent="0.25">
      <c r="B226" s="15" t="s">
        <v>23</v>
      </c>
      <c r="C226" s="41" t="s">
        <v>59</v>
      </c>
      <c r="D226" s="18" t="s">
        <v>47</v>
      </c>
      <c r="E226" s="31">
        <v>170802</v>
      </c>
      <c r="F226" s="53"/>
    </row>
    <row r="227" spans="2:6" s="1" customFormat="1" x14ac:dyDescent="0.25">
      <c r="B227" s="15" t="s">
        <v>10</v>
      </c>
      <c r="C227" s="41" t="s">
        <v>60</v>
      </c>
      <c r="D227" s="18" t="s">
        <v>63</v>
      </c>
      <c r="E227" s="31">
        <v>13640</v>
      </c>
      <c r="F227" s="53"/>
    </row>
    <row r="228" spans="2:6" s="1" customFormat="1" x14ac:dyDescent="0.25">
      <c r="B228" s="15" t="s">
        <v>24</v>
      </c>
      <c r="C228" s="41" t="s">
        <v>61</v>
      </c>
      <c r="D228" s="18" t="s">
        <v>47</v>
      </c>
      <c r="E228" s="31">
        <v>13046</v>
      </c>
    </row>
    <row r="229" spans="2:6" s="1" customFormat="1" x14ac:dyDescent="0.25">
      <c r="B229" s="15"/>
      <c r="C229" s="41" t="s">
        <v>49</v>
      </c>
      <c r="D229" s="18" t="s">
        <v>47</v>
      </c>
      <c r="E229" s="31">
        <v>20199.599999999999</v>
      </c>
    </row>
    <row r="230" spans="2:6" s="1" customFormat="1" x14ac:dyDescent="0.25">
      <c r="B230" s="15"/>
      <c r="C230" s="41" t="s">
        <v>62</v>
      </c>
      <c r="D230" s="18" t="s">
        <v>47</v>
      </c>
      <c r="E230" s="31">
        <v>36720</v>
      </c>
    </row>
    <row r="231" spans="2:6" s="1" customFormat="1" x14ac:dyDescent="0.25">
      <c r="B231" s="15"/>
      <c r="C231" s="41" t="s">
        <v>61</v>
      </c>
      <c r="D231" s="18" t="s">
        <v>47</v>
      </c>
      <c r="E231" s="31">
        <v>93495.6</v>
      </c>
    </row>
    <row r="232" spans="2:6" s="1" customFormat="1" x14ac:dyDescent="0.25">
      <c r="B232" s="15"/>
      <c r="C232" s="41" t="s">
        <v>48</v>
      </c>
      <c r="D232" s="18" t="s">
        <v>50</v>
      </c>
      <c r="E232" s="31">
        <v>739132</v>
      </c>
    </row>
    <row r="233" spans="2:6" s="1" customFormat="1" x14ac:dyDescent="0.25">
      <c r="B233" s="15"/>
      <c r="C233" s="41" t="s">
        <v>64</v>
      </c>
      <c r="D233" s="18" t="s">
        <v>47</v>
      </c>
      <c r="E233" s="31">
        <v>7608279.1699999999</v>
      </c>
    </row>
    <row r="234" spans="2:6" s="1" customFormat="1" x14ac:dyDescent="0.25">
      <c r="B234" s="15"/>
      <c r="C234" s="41" t="s">
        <v>65</v>
      </c>
      <c r="D234" s="18" t="s">
        <v>47</v>
      </c>
      <c r="E234" s="31">
        <v>10620</v>
      </c>
    </row>
    <row r="235" spans="2:6" s="1" customFormat="1" x14ac:dyDescent="0.25">
      <c r="B235" s="15"/>
      <c r="C235" s="41" t="s">
        <v>64</v>
      </c>
      <c r="D235" s="18" t="s">
        <v>47</v>
      </c>
      <c r="E235" s="31">
        <v>22918.36</v>
      </c>
    </row>
    <row r="236" spans="2:6" s="1" customFormat="1" x14ac:dyDescent="0.25">
      <c r="B236" s="15"/>
      <c r="C236" s="41" t="s">
        <v>64</v>
      </c>
      <c r="D236" s="18" t="s">
        <v>47</v>
      </c>
      <c r="E236" s="31">
        <v>1039698.35</v>
      </c>
    </row>
    <row r="237" spans="2:6" s="1" customFormat="1" x14ac:dyDescent="0.25">
      <c r="B237" s="15"/>
      <c r="C237" s="41" t="s">
        <v>59</v>
      </c>
      <c r="D237" s="18" t="s">
        <v>47</v>
      </c>
      <c r="E237" s="31">
        <v>145527.6</v>
      </c>
    </row>
    <row r="238" spans="2:6" s="1" customFormat="1" x14ac:dyDescent="0.25">
      <c r="B238" s="15"/>
      <c r="C238" s="41" t="s">
        <v>65</v>
      </c>
      <c r="D238" s="18" t="s">
        <v>47</v>
      </c>
      <c r="E238" s="31">
        <v>231386.4</v>
      </c>
    </row>
    <row r="239" spans="2:6" s="1" customFormat="1" x14ac:dyDescent="0.25">
      <c r="B239" s="17"/>
      <c r="C239" s="41" t="s">
        <v>60</v>
      </c>
      <c r="D239" s="18" t="s">
        <v>63</v>
      </c>
      <c r="E239" s="31">
        <v>706915</v>
      </c>
    </row>
    <row r="240" spans="2:6" s="1" customFormat="1" x14ac:dyDescent="0.25">
      <c r="B240" s="15"/>
      <c r="C240" s="41" t="s">
        <v>54</v>
      </c>
      <c r="D240" s="18" t="s">
        <v>47</v>
      </c>
      <c r="E240" s="31">
        <v>2767820</v>
      </c>
    </row>
    <row r="241" spans="2:5" s="1" customFormat="1" x14ac:dyDescent="0.25">
      <c r="B241" s="15"/>
      <c r="C241" s="41" t="s">
        <v>66</v>
      </c>
      <c r="D241" s="18" t="s">
        <v>47</v>
      </c>
      <c r="E241" s="31">
        <v>84228</v>
      </c>
    </row>
    <row r="242" spans="2:5" s="1" customFormat="1" x14ac:dyDescent="0.25">
      <c r="B242" s="15"/>
      <c r="C242" s="41" t="s">
        <v>62</v>
      </c>
      <c r="D242" s="18" t="s">
        <v>47</v>
      </c>
      <c r="E242" s="31">
        <v>8568</v>
      </c>
    </row>
    <row r="243" spans="2:5" s="1" customFormat="1" x14ac:dyDescent="0.25">
      <c r="B243" s="15"/>
      <c r="C243" s="41" t="s">
        <v>67</v>
      </c>
      <c r="D243" s="18" t="s">
        <v>47</v>
      </c>
      <c r="E243" s="31">
        <v>363787.2</v>
      </c>
    </row>
    <row r="244" spans="2:5" s="1" customFormat="1" x14ac:dyDescent="0.25">
      <c r="B244" s="15"/>
      <c r="C244" s="41" t="s">
        <v>66</v>
      </c>
      <c r="D244" s="18" t="s">
        <v>47</v>
      </c>
      <c r="E244" s="31">
        <v>29760</v>
      </c>
    </row>
    <row r="245" spans="2:5" s="1" customFormat="1" x14ac:dyDescent="0.25">
      <c r="B245" s="15"/>
      <c r="C245" s="41" t="s">
        <v>68</v>
      </c>
      <c r="D245" s="18" t="s">
        <v>47</v>
      </c>
      <c r="E245" s="31">
        <v>4416</v>
      </c>
    </row>
    <row r="246" spans="2:5" s="1" customFormat="1" x14ac:dyDescent="0.25">
      <c r="B246" s="15"/>
      <c r="C246" s="41" t="s">
        <v>68</v>
      </c>
      <c r="D246" s="18" t="s">
        <v>47</v>
      </c>
      <c r="E246" s="31">
        <v>11760</v>
      </c>
    </row>
    <row r="247" spans="2:5" s="1" customFormat="1" x14ac:dyDescent="0.25">
      <c r="B247" s="15"/>
      <c r="C247" s="41" t="s">
        <v>66</v>
      </c>
      <c r="D247" s="18" t="s">
        <v>47</v>
      </c>
      <c r="E247" s="43">
        <v>129120</v>
      </c>
    </row>
    <row r="248" spans="2:5" s="1" customFormat="1" x14ac:dyDescent="0.25">
      <c r="B248" s="15"/>
      <c r="C248" s="41" t="s">
        <v>67</v>
      </c>
      <c r="D248" s="18" t="s">
        <v>47</v>
      </c>
      <c r="E248" s="31">
        <v>403258.8</v>
      </c>
    </row>
    <row r="249" spans="2:5" s="1" customFormat="1" x14ac:dyDescent="0.25">
      <c r="B249" s="15"/>
      <c r="C249" s="41" t="s">
        <v>55</v>
      </c>
      <c r="D249" s="18" t="s">
        <v>47</v>
      </c>
      <c r="E249" s="31">
        <v>1217944.58</v>
      </c>
    </row>
    <row r="250" spans="2:5" s="1" customFormat="1" x14ac:dyDescent="0.25">
      <c r="B250" s="15"/>
      <c r="C250" s="41" t="s">
        <v>67</v>
      </c>
      <c r="D250" s="18" t="s">
        <v>47</v>
      </c>
      <c r="E250" s="31">
        <v>1358726.4</v>
      </c>
    </row>
    <row r="251" spans="2:5" s="1" customFormat="1" x14ac:dyDescent="0.25">
      <c r="B251" s="15"/>
      <c r="C251" s="41" t="s">
        <v>55</v>
      </c>
      <c r="D251" s="18" t="s">
        <v>47</v>
      </c>
      <c r="E251" s="31">
        <v>278022.59999999998</v>
      </c>
    </row>
    <row r="252" spans="2:5" s="1" customFormat="1" x14ac:dyDescent="0.25">
      <c r="B252" s="15"/>
      <c r="C252" s="41" t="s">
        <v>55</v>
      </c>
      <c r="D252" s="18" t="s">
        <v>47</v>
      </c>
      <c r="E252" s="31">
        <v>997087.25</v>
      </c>
    </row>
    <row r="253" spans="2:5" s="1" customFormat="1" x14ac:dyDescent="0.25">
      <c r="B253" s="15"/>
      <c r="C253" s="41" t="s">
        <v>55</v>
      </c>
      <c r="D253" s="18" t="s">
        <v>47</v>
      </c>
      <c r="E253" s="31">
        <v>162835.20000000001</v>
      </c>
    </row>
    <row r="254" spans="2:5" s="1" customFormat="1" x14ac:dyDescent="0.25">
      <c r="B254" s="15"/>
      <c r="C254" s="41" t="s">
        <v>55</v>
      </c>
      <c r="D254" s="18" t="s">
        <v>47</v>
      </c>
      <c r="E254" s="31">
        <v>104190</v>
      </c>
    </row>
    <row r="255" spans="2:5" s="1" customFormat="1" x14ac:dyDescent="0.25">
      <c r="B255" s="15"/>
      <c r="C255" s="41" t="s">
        <v>69</v>
      </c>
      <c r="D255" s="18" t="s">
        <v>47</v>
      </c>
      <c r="E255" s="31">
        <v>13020</v>
      </c>
    </row>
    <row r="256" spans="2:5" s="1" customFormat="1" x14ac:dyDescent="0.25">
      <c r="B256" s="15"/>
      <c r="C256" s="41" t="s">
        <v>70</v>
      </c>
      <c r="D256" s="18" t="s">
        <v>47</v>
      </c>
      <c r="E256" s="31">
        <v>97440</v>
      </c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19279288.91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 t="s">
        <v>52</v>
      </c>
      <c r="D313" s="35" t="s">
        <v>47</v>
      </c>
      <c r="E313" s="31">
        <v>88007.039999999994</v>
      </c>
    </row>
    <row r="314" spans="2:8" x14ac:dyDescent="0.25">
      <c r="B314" s="15"/>
      <c r="C314" s="21" t="s">
        <v>56</v>
      </c>
      <c r="D314" s="18" t="s">
        <v>47</v>
      </c>
      <c r="E314" s="35">
        <v>333012.90000000002</v>
      </c>
    </row>
    <row r="315" spans="2:8" x14ac:dyDescent="0.25">
      <c r="B315" s="15" t="s">
        <v>13</v>
      </c>
      <c r="C315" s="21" t="s">
        <v>52</v>
      </c>
      <c r="D315" s="18" t="s">
        <v>47</v>
      </c>
      <c r="E315" s="35">
        <v>437748.96</v>
      </c>
    </row>
    <row r="316" spans="2:8" x14ac:dyDescent="0.25">
      <c r="B316" s="15" t="s">
        <v>14</v>
      </c>
      <c r="C316" s="21" t="s">
        <v>49</v>
      </c>
      <c r="D316" s="18" t="s">
        <v>47</v>
      </c>
      <c r="E316" s="35">
        <v>443216.4</v>
      </c>
    </row>
    <row r="317" spans="2:8" x14ac:dyDescent="0.25">
      <c r="B317" s="17"/>
      <c r="C317" s="21" t="s">
        <v>49</v>
      </c>
      <c r="D317" s="18" t="s">
        <v>47</v>
      </c>
      <c r="E317" s="35">
        <v>112849</v>
      </c>
    </row>
    <row r="318" spans="2:8" x14ac:dyDescent="0.25">
      <c r="B318" s="15"/>
      <c r="C318" s="21" t="s">
        <v>49</v>
      </c>
      <c r="D318" s="18" t="s">
        <v>47</v>
      </c>
      <c r="E318" s="35">
        <v>100010.9</v>
      </c>
    </row>
    <row r="319" spans="2:8" x14ac:dyDescent="0.25">
      <c r="B319" s="15"/>
      <c r="C319" s="21" t="s">
        <v>49</v>
      </c>
      <c r="D319" s="18" t="s">
        <v>47</v>
      </c>
      <c r="E319" s="35">
        <v>99330</v>
      </c>
    </row>
    <row r="320" spans="2:8" x14ac:dyDescent="0.25">
      <c r="B320" s="15"/>
      <c r="C320" s="21" t="s">
        <v>53</v>
      </c>
      <c r="D320" s="18" t="s">
        <v>47</v>
      </c>
      <c r="E320" s="35">
        <v>70757.06</v>
      </c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1684932.26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/>
      <c r="D346" s="18"/>
      <c r="E346" s="35"/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0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0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/>
      <c r="D397" s="18"/>
      <c r="E397" s="35"/>
    </row>
    <row r="398" spans="2:14" s="1" customFormat="1" x14ac:dyDescent="0.25">
      <c r="B398" s="38" t="s">
        <v>26</v>
      </c>
      <c r="C398" s="18"/>
      <c r="D398" s="35"/>
      <c r="E398" s="35"/>
    </row>
    <row r="399" spans="2:14" s="1" customFormat="1" x14ac:dyDescent="0.25">
      <c r="B399" s="38" t="s">
        <v>27</v>
      </c>
      <c r="C399" s="18"/>
      <c r="D399" s="18"/>
      <c r="E399" s="35"/>
    </row>
    <row r="400" spans="2:14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0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/>
      <c r="D431" s="18"/>
      <c r="E431" s="3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/>
      <c r="C434" s="18"/>
      <c r="D434" s="18"/>
      <c r="E434" s="31"/>
    </row>
    <row r="435" spans="2:5" s="1" customFormat="1" x14ac:dyDescent="0.25">
      <c r="B435" s="27" t="s">
        <v>28</v>
      </c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x14ac:dyDescent="0.25">
      <c r="B439" s="27"/>
      <c r="C439" s="25"/>
      <c r="D439" s="25"/>
      <c r="E439" s="31"/>
    </row>
    <row r="440" spans="2:5" ht="16.5" thickBot="1" x14ac:dyDescent="0.3">
      <c r="B440" s="24"/>
      <c r="C440" s="25"/>
      <c r="D440" s="25"/>
      <c r="E440" s="31"/>
    </row>
    <row r="441" spans="2:5" ht="16.5" thickBot="1" x14ac:dyDescent="0.3">
      <c r="B441" s="10" t="s">
        <v>12</v>
      </c>
      <c r="C441" s="1"/>
      <c r="D441" s="1"/>
      <c r="E441" s="32">
        <f>SUM(E431:E440)</f>
        <v>0</v>
      </c>
    </row>
    <row r="442" spans="2:5" ht="15" x14ac:dyDescent="0.25">
      <c r="B442" s="1"/>
      <c r="C442" s="1"/>
      <c r="D442" s="1"/>
      <c r="E442" s="11"/>
    </row>
    <row r="443" spans="2:5" thickBot="1" x14ac:dyDescent="0.3">
      <c r="B443" s="1"/>
      <c r="C443" s="1"/>
      <c r="D443" s="1"/>
      <c r="E443" s="11"/>
    </row>
    <row r="444" spans="2:5" x14ac:dyDescent="0.25">
      <c r="B444" s="46"/>
      <c r="C444" s="19" t="s">
        <v>5</v>
      </c>
      <c r="D444" s="19" t="s">
        <v>6</v>
      </c>
      <c r="E444" s="30" t="s">
        <v>43</v>
      </c>
    </row>
    <row r="445" spans="2:5" x14ac:dyDescent="0.25">
      <c r="B445" s="52" t="s">
        <v>39</v>
      </c>
      <c r="C445" s="21"/>
      <c r="D445" s="18"/>
      <c r="E445" s="35"/>
    </row>
    <row r="446" spans="2:5" x14ac:dyDescent="0.25">
      <c r="B446" s="52" t="s">
        <v>40</v>
      </c>
      <c r="C446" s="21"/>
      <c r="D446" s="18"/>
      <c r="E446" s="35"/>
    </row>
    <row r="447" spans="2:5" x14ac:dyDescent="0.25">
      <c r="B447" s="52" t="s">
        <v>41</v>
      </c>
      <c r="C447" s="21"/>
      <c r="D447" s="18"/>
      <c r="E447" s="35"/>
    </row>
    <row r="448" spans="2:5" ht="16.5" thickBot="1" x14ac:dyDescent="0.3">
      <c r="B448" s="47"/>
      <c r="C448" s="21"/>
      <c r="D448" s="18"/>
      <c r="E448" s="49"/>
    </row>
    <row r="449" spans="2:5" ht="16.5" thickBot="1" x14ac:dyDescent="0.3">
      <c r="B449" s="48"/>
      <c r="C449" s="21"/>
      <c r="D449" s="50"/>
      <c r="E449" s="51">
        <f>+E448+E447+E446+E445</f>
        <v>0</v>
      </c>
    </row>
    <row r="450" spans="2:5" ht="15" x14ac:dyDescent="0.25">
      <c r="B450" s="1"/>
      <c r="C450" s="1"/>
      <c r="D450" s="1"/>
      <c r="E450" s="11"/>
    </row>
    <row r="451" spans="2:5" ht="15" x14ac:dyDescent="0.25">
      <c r="B451" s="1"/>
      <c r="C451" s="1"/>
      <c r="D451" s="1"/>
      <c r="E451" s="11"/>
    </row>
    <row r="452" spans="2:5" ht="16.5" thickBot="1" x14ac:dyDescent="0.3">
      <c r="B452" s="1"/>
      <c r="C452" s="1"/>
      <c r="D452" s="1"/>
    </row>
    <row r="453" spans="2:5" ht="16.5" thickBot="1" x14ac:dyDescent="0.3">
      <c r="B453" s="10" t="s">
        <v>18</v>
      </c>
      <c r="C453" s="1"/>
      <c r="D453" s="1"/>
      <c r="E453" s="34">
        <f>+E449+E441+E427+E414+E393+E384+E373+E360+E339+E309+E219</f>
        <v>23881301.270000003</v>
      </c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647" spans="6:6" x14ac:dyDescent="0.25">
      <c r="F647" s="1"/>
    </row>
    <row r="649" spans="6:6" x14ac:dyDescent="0.25">
      <c r="F649" s="1"/>
    </row>
    <row r="650" spans="6:6" x14ac:dyDescent="0.25">
      <c r="F650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58" spans="6:8" x14ac:dyDescent="0.25">
      <c r="F658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865" spans="9:9" x14ac:dyDescent="0.25">
      <c r="I865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2024-12-11T13:11:22Z</dcterms:modified>
</cp:coreProperties>
</file>