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2" i="1" l="1"/>
  <c r="E343" i="1"/>
  <c r="E432" i="1"/>
  <c r="E333" i="1" l="1"/>
  <c r="E310" i="1" l="1"/>
  <c r="E88" i="1"/>
  <c r="E57" i="1" l="1"/>
  <c r="E42" i="1"/>
  <c r="E281" i="1" l="1"/>
  <c r="E433" i="1" s="1"/>
  <c r="E69" i="1"/>
</calcChain>
</file>

<file path=xl/sharedStrings.xml><?xml version="1.0" encoding="utf-8"?>
<sst xmlns="http://schemas.openxmlformats.org/spreadsheetml/2006/main" count="269" uniqueCount="122">
  <si>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</si>
  <si>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</si>
  <si>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</si>
  <si>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</si>
  <si>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</si>
  <si>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</si>
  <si>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</si>
  <si>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</si>
  <si>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</si>
  <si>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</si>
  <si>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</si>
  <si>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</si>
  <si>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</si>
  <si>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</si>
  <si>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</si>
  <si>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</si>
  <si>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</si>
  <si>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</si>
  <si>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</si>
  <si>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</si>
  <si>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</si>
  <si>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</si>
  <si>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</si>
  <si>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</si>
  <si>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</si>
  <si>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</si>
  <si>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</si>
  <si>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</si>
  <si>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</si>
  <si>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</si>
  <si>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</si>
  <si>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</si>
  <si>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</si>
  <si>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</si>
  <si>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</si>
  <si>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</si>
  <si>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</si>
  <si>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</si>
  <si>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</si>
  <si>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</si>
  <si>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</si>
  <si>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</si>
  <si>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</si>
  <si>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</si>
  <si>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</si>
  <si>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</si>
  <si>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</si>
  <si>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</si>
  <si>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</si>
  <si>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</si>
  <si>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</si>
  <si>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</si>
  <si>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</si>
  <si>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</si>
  <si>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</si>
  <si>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</si>
  <si>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</si>
  <si>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</si>
  <si>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</si>
  <si>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</si>
  <si>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</si>
  <si>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</si>
  <si>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</si>
  <si>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</si>
  <si>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</si>
  <si>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</si>
  <si>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</si>
  <si>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</si>
  <si>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</si>
  <si>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>Београд</t>
  </si>
  <si>
    <t xml:space="preserve"> Датум уноса 15.04.2025.год.                                         </t>
  </si>
  <si>
    <t>на дан 14.04.2025.год.</t>
  </si>
  <si>
    <t>Биопродукт</t>
  </si>
  <si>
    <t>Дон дон</t>
  </si>
  <si>
    <t>Креат. диз. студио</t>
  </si>
  <si>
    <t>Проксима</t>
  </si>
  <si>
    <t>Ниш</t>
  </si>
  <si>
    <t>Сава жив. осигур.</t>
  </si>
  <si>
    <t>Биро универзал</t>
  </si>
  <si>
    <t>Дас систем</t>
  </si>
  <si>
    <t>залихе 2024</t>
  </si>
  <si>
    <t>Екотрејд</t>
  </si>
  <si>
    <t>Медиал груп</t>
  </si>
  <si>
    <t>Беохем-3</t>
  </si>
  <si>
    <t>Нова гросис</t>
  </si>
  <si>
    <t>Магна фармација</t>
  </si>
  <si>
    <t>Ино-фарм</t>
  </si>
  <si>
    <t>Алура мед</t>
  </si>
  <si>
    <t>Милк хаус</t>
  </si>
  <si>
    <t>7.јули промет</t>
  </si>
  <si>
    <t>Ружа импекс</t>
  </si>
  <si>
    <t>Амикус срб</t>
  </si>
  <si>
    <t>иф 06</t>
  </si>
  <si>
    <t>Медипро мпм</t>
  </si>
  <si>
    <t>Анабела</t>
  </si>
  <si>
    <t>Крагујевац</t>
  </si>
  <si>
    <t>Натали дрогерија</t>
  </si>
  <si>
    <t>Машинопромет</t>
  </si>
  <si>
    <t>Телеком Србија</t>
  </si>
  <si>
    <t>Хелиант</t>
  </si>
  <si>
    <t>ЈКП Комрад</t>
  </si>
  <si>
    <t>ЗЗЈЗ</t>
  </si>
  <si>
    <t>Велебит</t>
  </si>
  <si>
    <t>Нови Сад</t>
  </si>
  <si>
    <t>Винча</t>
  </si>
  <si>
    <t>Професионал мед.</t>
  </si>
  <si>
    <t>Зав. за суд.мед.</t>
  </si>
  <si>
    <t>Зав. за тран.крви</t>
  </si>
  <si>
    <t>Месер техногас</t>
  </si>
  <si>
    <t>Институт Винча</t>
  </si>
  <si>
    <t>Флора комерц</t>
  </si>
  <si>
    <t>Г.Миланов.</t>
  </si>
  <si>
    <t>Призма трејд</t>
  </si>
  <si>
    <t>Белком лифтови</t>
  </si>
  <si>
    <t>Градски *3ЗЈЗ</t>
  </si>
  <si>
    <t>Енерго типо</t>
  </si>
  <si>
    <t>Бегаљица</t>
  </si>
  <si>
    <t>Неомедика</t>
  </si>
  <si>
    <t>Сименс хелткар</t>
  </si>
  <si>
    <t>Креат.диз.студио</t>
  </si>
  <si>
    <t>Ехомед</t>
  </si>
  <si>
    <t>Висан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</si>
</sst>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7"/>
  <sheetViews>
    <sheetView tabSelected="1" topLeftCell="B422" zoomScaleNormal="100" workbookViewId="0">
      <selection activeCell="M17" sqref="M1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72</v>
      </c>
      <c r="D17" s="20" t="s">
        <v>68</v>
      </c>
      <c r="E17" s="51">
        <v>14916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73</v>
      </c>
      <c r="D18" s="20" t="s">
        <v>69</v>
      </c>
      <c r="E18" s="51">
        <v>543531.34</v>
      </c>
      <c r="F18" s="5" t="s">
        <v>92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88</v>
      </c>
      <c r="D19" s="20" t="s">
        <v>76</v>
      </c>
      <c r="E19" s="51">
        <v>38107.08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89</v>
      </c>
      <c r="D20" s="20" t="s">
        <v>68</v>
      </c>
      <c r="E20" s="51">
        <v>33605.550000000003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90</v>
      </c>
      <c r="D21" s="20" t="s">
        <v>76</v>
      </c>
      <c r="E21" s="21">
        <v>11033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91</v>
      </c>
      <c r="D22" s="20" t="s">
        <v>69</v>
      </c>
      <c r="E22" s="21">
        <v>73680</v>
      </c>
      <c r="F22" s="5" t="s">
        <v>92</v>
      </c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714872.97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81</v>
      </c>
      <c r="D92" s="20" t="s">
        <v>76</v>
      </c>
      <c r="E92" s="51">
        <v>78000</v>
      </c>
    </row>
    <row r="93" spans="1:14" x14ac:dyDescent="0.25">
      <c r="B93" s="19"/>
      <c r="C93" s="20" t="s">
        <v>82</v>
      </c>
      <c r="D93" s="20" t="s">
        <v>69</v>
      </c>
      <c r="E93" s="51">
        <v>98400</v>
      </c>
      <c r="N93" t="s">
        <v>58</v>
      </c>
    </row>
    <row r="94" spans="1:14" x14ac:dyDescent="0.25">
      <c r="B94" s="19" t="s">
        <v>24</v>
      </c>
      <c r="C94" s="20" t="s">
        <v>83</v>
      </c>
      <c r="D94" s="20" t="s">
        <v>69</v>
      </c>
      <c r="E94" s="51">
        <v>85250</v>
      </c>
      <c r="M94"/>
    </row>
    <row r="95" spans="1:14" x14ac:dyDescent="0.25">
      <c r="B95" s="19"/>
      <c r="C95" s="20" t="s">
        <v>84</v>
      </c>
      <c r="D95" s="20" t="s">
        <v>76</v>
      </c>
      <c r="E95" s="51">
        <v>102096</v>
      </c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363746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 t="s">
        <v>87</v>
      </c>
      <c r="D142" s="73" t="s">
        <v>69</v>
      </c>
      <c r="E142" s="74">
        <v>18540</v>
      </c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18540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74</v>
      </c>
      <c r="D175" s="21" t="s">
        <v>68</v>
      </c>
      <c r="E175" s="51">
        <v>20000</v>
      </c>
      <c r="H175" t="s">
        <v>56</v>
      </c>
    </row>
    <row r="176" spans="2:13" x14ac:dyDescent="0.25">
      <c r="B176" s="17" t="s">
        <v>16</v>
      </c>
      <c r="C176" s="26" t="s">
        <v>75</v>
      </c>
      <c r="D176" s="20" t="s">
        <v>76</v>
      </c>
      <c r="E176" s="51">
        <v>87007.2</v>
      </c>
    </row>
    <row r="177" spans="2:6" x14ac:dyDescent="0.25">
      <c r="B177" s="17" t="s">
        <v>17</v>
      </c>
      <c r="C177" s="20" t="s">
        <v>77</v>
      </c>
      <c r="D177" s="21" t="s">
        <v>69</v>
      </c>
      <c r="E177" s="51">
        <v>28591.49</v>
      </c>
    </row>
    <row r="178" spans="2:6" x14ac:dyDescent="0.25">
      <c r="B178" s="17" t="s">
        <v>13</v>
      </c>
      <c r="C178" s="26" t="s">
        <v>78</v>
      </c>
      <c r="D178" s="21" t="s">
        <v>76</v>
      </c>
      <c r="E178" s="51">
        <v>46740</v>
      </c>
    </row>
    <row r="179" spans="2:6" x14ac:dyDescent="0.25">
      <c r="B179" s="17" t="s">
        <v>18</v>
      </c>
      <c r="C179" s="26" t="s">
        <v>79</v>
      </c>
      <c r="D179" s="20" t="s">
        <v>68</v>
      </c>
      <c r="E179" s="51">
        <v>70200</v>
      </c>
      <c r="F179" s="5" t="s">
        <v>80</v>
      </c>
    </row>
    <row r="180" spans="2:6" x14ac:dyDescent="0.25">
      <c r="B180" s="17"/>
      <c r="C180" s="26" t="s">
        <v>79</v>
      </c>
      <c r="D180" s="21" t="s">
        <v>68</v>
      </c>
      <c r="E180" s="51">
        <v>7200</v>
      </c>
      <c r="F180" s="5" t="s">
        <v>80</v>
      </c>
    </row>
    <row r="181" spans="2:6" x14ac:dyDescent="0.25">
      <c r="B181" s="17"/>
      <c r="C181" s="26" t="s">
        <v>93</v>
      </c>
      <c r="D181" s="20" t="s">
        <v>69</v>
      </c>
      <c r="E181" s="51">
        <v>6050.4</v>
      </c>
    </row>
    <row r="182" spans="2:6" x14ac:dyDescent="0.25">
      <c r="B182" s="17"/>
      <c r="C182" s="69" t="s">
        <v>93</v>
      </c>
      <c r="D182" s="20" t="s">
        <v>69</v>
      </c>
      <c r="E182" s="51">
        <v>72511.199999999997</v>
      </c>
    </row>
    <row r="183" spans="2:6" x14ac:dyDescent="0.25">
      <c r="B183" s="17"/>
      <c r="C183" s="26" t="s">
        <v>94</v>
      </c>
      <c r="D183" s="21" t="s">
        <v>95</v>
      </c>
      <c r="E183" s="51">
        <v>12480</v>
      </c>
      <c r="F183" s="5" t="s">
        <v>59</v>
      </c>
    </row>
    <row r="184" spans="2:6" x14ac:dyDescent="0.25">
      <c r="B184" s="17"/>
      <c r="C184" s="26" t="s">
        <v>96</v>
      </c>
      <c r="D184" s="21" t="s">
        <v>76</v>
      </c>
      <c r="E184" s="51">
        <v>18345.599999999999</v>
      </c>
    </row>
    <row r="185" spans="2:6" x14ac:dyDescent="0.25">
      <c r="B185" s="17"/>
      <c r="C185" s="26" t="s">
        <v>97</v>
      </c>
      <c r="D185" s="20" t="s">
        <v>68</v>
      </c>
      <c r="E185" s="51">
        <v>32460</v>
      </c>
    </row>
    <row r="186" spans="2:6" x14ac:dyDescent="0.25">
      <c r="B186" s="17"/>
      <c r="C186" s="26" t="s">
        <v>97</v>
      </c>
      <c r="D186" s="20" t="s">
        <v>68</v>
      </c>
      <c r="E186" s="51">
        <v>900</v>
      </c>
    </row>
    <row r="187" spans="2:6" x14ac:dyDescent="0.25">
      <c r="B187" s="17"/>
      <c r="C187" s="26" t="s">
        <v>98</v>
      </c>
      <c r="D187" s="21" t="s">
        <v>69</v>
      </c>
      <c r="E187" s="51">
        <v>1</v>
      </c>
    </row>
    <row r="188" spans="2:6" x14ac:dyDescent="0.25">
      <c r="B188" s="17"/>
      <c r="C188" s="26" t="s">
        <v>99</v>
      </c>
      <c r="D188" s="20" t="s">
        <v>69</v>
      </c>
      <c r="E188" s="51">
        <v>516000</v>
      </c>
    </row>
    <row r="189" spans="2:6" x14ac:dyDescent="0.25">
      <c r="B189" s="17" t="s">
        <v>51</v>
      </c>
      <c r="C189" s="26" t="s">
        <v>100</v>
      </c>
      <c r="D189" s="20" t="s">
        <v>68</v>
      </c>
      <c r="E189" s="51">
        <v>323720.36</v>
      </c>
    </row>
    <row r="190" spans="2:6" x14ac:dyDescent="0.25">
      <c r="B190" s="17"/>
      <c r="C190" s="26" t="s">
        <v>101</v>
      </c>
      <c r="D190" s="20" t="s">
        <v>68</v>
      </c>
      <c r="E190" s="51">
        <v>162200</v>
      </c>
    </row>
    <row r="191" spans="2:6" x14ac:dyDescent="0.25">
      <c r="B191" s="17"/>
      <c r="C191" s="26" t="s">
        <v>102</v>
      </c>
      <c r="D191" s="20" t="s">
        <v>103</v>
      </c>
      <c r="E191" s="51">
        <v>36720</v>
      </c>
    </row>
    <row r="192" spans="2:6" x14ac:dyDescent="0.25">
      <c r="B192" s="17"/>
      <c r="C192" s="26" t="s">
        <v>105</v>
      </c>
      <c r="D192" s="20" t="s">
        <v>104</v>
      </c>
      <c r="E192" s="51">
        <v>552000</v>
      </c>
    </row>
    <row r="193" spans="1:13" x14ac:dyDescent="0.25">
      <c r="B193" s="17"/>
      <c r="C193" s="26" t="s">
        <v>106</v>
      </c>
      <c r="D193" s="20" t="s">
        <v>76</v>
      </c>
      <c r="E193" s="51">
        <v>167600</v>
      </c>
    </row>
    <row r="194" spans="1:13" x14ac:dyDescent="0.25">
      <c r="B194" s="17"/>
      <c r="C194" s="26" t="s">
        <v>101</v>
      </c>
      <c r="D194" s="20" t="s">
        <v>68</v>
      </c>
      <c r="E194" s="51">
        <v>112283.95</v>
      </c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2273011.2000000002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 t="s">
        <v>107</v>
      </c>
      <c r="D270" s="20" t="s">
        <v>76</v>
      </c>
      <c r="E270" s="51">
        <v>739586.8</v>
      </c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739586.8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 t="s">
        <v>108</v>
      </c>
      <c r="D285" s="20" t="s">
        <v>69</v>
      </c>
      <c r="E285" s="51">
        <v>567653.06999999995</v>
      </c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567653.06999999995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 t="s">
        <v>85</v>
      </c>
      <c r="D313" s="21" t="s">
        <v>69</v>
      </c>
      <c r="E313" s="51">
        <v>15400</v>
      </c>
    </row>
    <row r="314" spans="2:13" s="1" customFormat="1" x14ac:dyDescent="0.25">
      <c r="B314" s="33" t="s">
        <v>34</v>
      </c>
      <c r="C314" s="20" t="s">
        <v>86</v>
      </c>
      <c r="D314" s="20" t="s">
        <v>69</v>
      </c>
      <c r="E314" s="51">
        <v>660000</v>
      </c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675400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109</v>
      </c>
      <c r="D327" s="31" t="s">
        <v>104</v>
      </c>
      <c r="E327" s="48">
        <v>30600</v>
      </c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30600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ht="16.5" thickBot="1" x14ac:dyDescent="0.3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6"/>
      <c r="C342" s="31"/>
      <c r="D342" s="31"/>
      <c r="E342" s="64"/>
      <c r="F342" s="65"/>
      <c r="G342" s="49"/>
      <c r="M342" s="13"/>
    </row>
    <row r="343" spans="2:13" s="1" customFormat="1" ht="16.5" thickBot="1" x14ac:dyDescent="0.3">
      <c r="B343" s="63" t="s">
        <v>10</v>
      </c>
      <c r="C343" s="57"/>
      <c r="D343" s="57"/>
      <c r="E343" s="12">
        <f>SUM(E337:E342)</f>
        <v>0</v>
      </c>
      <c r="F343" s="5"/>
      <c r="G343" s="49"/>
      <c r="M343" s="13"/>
    </row>
    <row r="344" spans="2:13" s="1" customFormat="1" x14ac:dyDescent="0.25">
      <c r="B344" s="44"/>
      <c r="C344" s="2"/>
      <c r="D344" s="2"/>
      <c r="E344" s="45"/>
      <c r="F344" s="5"/>
      <c r="G344" s="49"/>
      <c r="M344" s="13"/>
    </row>
    <row r="345" spans="2:13" s="1" customFormat="1" ht="12.75" customHeight="1" thickBot="1" x14ac:dyDescent="0.3">
      <c r="B345" s="44"/>
      <c r="C345" s="2"/>
      <c r="D345" s="2"/>
      <c r="E345" s="45"/>
      <c r="F345" s="5"/>
      <c r="G345" s="49"/>
      <c r="M345" s="13"/>
    </row>
    <row r="346" spans="2:13" s="1" customFormat="1" ht="16.5" hidden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0.75" hidden="1" customHeight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16.5" hidden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x14ac:dyDescent="0.25">
      <c r="B356" s="46"/>
      <c r="C356" s="27" t="s">
        <v>4</v>
      </c>
      <c r="D356" s="22" t="s">
        <v>5</v>
      </c>
      <c r="E356" s="23" t="s">
        <v>6</v>
      </c>
      <c r="F356" s="5"/>
      <c r="G356" s="49"/>
      <c r="M356" s="13"/>
    </row>
    <row r="357" spans="2:13" s="1" customFormat="1" x14ac:dyDescent="0.25">
      <c r="B357" s="33" t="s">
        <v>45</v>
      </c>
      <c r="C357" s="31"/>
      <c r="D357" s="31"/>
      <c r="E357" s="48"/>
      <c r="F357" s="5"/>
      <c r="G357" s="49"/>
      <c r="M357" s="13"/>
    </row>
    <row r="358" spans="2:13" s="1" customFormat="1" x14ac:dyDescent="0.25">
      <c r="B358" s="33" t="s">
        <v>46</v>
      </c>
      <c r="C358" s="31"/>
      <c r="D358" s="31"/>
      <c r="E358" s="54"/>
      <c r="F358" s="5"/>
      <c r="G358" s="49"/>
      <c r="M358" s="13"/>
    </row>
    <row r="359" spans="2:13" s="1" customFormat="1" ht="16.5" thickBot="1" x14ac:dyDescent="0.3">
      <c r="B359" s="47" t="s">
        <v>43</v>
      </c>
      <c r="C359" s="31"/>
      <c r="D359" s="31"/>
      <c r="E359" s="54"/>
      <c r="F359" s="5"/>
      <c r="G359" s="49"/>
      <c r="M359" s="13"/>
    </row>
    <row r="360" spans="2:13" s="1" customFormat="1" x14ac:dyDescent="0.25">
      <c r="B360" s="33"/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ht="16.5" thickBot="1" x14ac:dyDescent="0.3">
      <c r="B390" s="47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55" customFormat="1" ht="16.5" thickBot="1" x14ac:dyDescent="0.3">
      <c r="B392" s="56" t="s">
        <v>10</v>
      </c>
      <c r="C392" s="57"/>
      <c r="D392" s="57"/>
      <c r="E392" s="12">
        <f>SUM(E357:E391)</f>
        <v>0</v>
      </c>
      <c r="F392" s="58"/>
      <c r="G392" s="59"/>
    </row>
    <row r="393" spans="2:13" s="55" customFormat="1" ht="16.5" thickBot="1" x14ac:dyDescent="0.3">
      <c r="B393" s="60"/>
      <c r="C393" s="57"/>
      <c r="D393" s="57"/>
      <c r="E393" s="61"/>
      <c r="F393" s="58"/>
      <c r="G393" s="59"/>
    </row>
    <row r="394" spans="2:13" s="55" customFormat="1" x14ac:dyDescent="0.25">
      <c r="B394" s="16" t="s">
        <v>49</v>
      </c>
      <c r="C394" s="27" t="s">
        <v>4</v>
      </c>
      <c r="D394" s="22" t="s">
        <v>5</v>
      </c>
      <c r="E394" s="23" t="s">
        <v>6</v>
      </c>
      <c r="F394" s="58"/>
      <c r="G394" s="59"/>
    </row>
    <row r="395" spans="2:13" s="55" customFormat="1" x14ac:dyDescent="0.25">
      <c r="B395" s="17" t="s">
        <v>14</v>
      </c>
      <c r="C395" s="26" t="s">
        <v>101</v>
      </c>
      <c r="D395" s="20" t="s">
        <v>68</v>
      </c>
      <c r="E395" s="51">
        <v>531282.80000000005</v>
      </c>
      <c r="F395" s="58" t="s">
        <v>92</v>
      </c>
      <c r="G395" s="59"/>
    </row>
    <row r="396" spans="2:13" s="55" customFormat="1" x14ac:dyDescent="0.25">
      <c r="B396" s="33" t="s">
        <v>46</v>
      </c>
      <c r="C396" s="26" t="s">
        <v>101</v>
      </c>
      <c r="D396" s="20" t="s">
        <v>68</v>
      </c>
      <c r="E396" s="51">
        <v>140354.94</v>
      </c>
      <c r="F396" s="58" t="s">
        <v>92</v>
      </c>
      <c r="G396" s="59"/>
    </row>
    <row r="397" spans="2:13" s="55" customFormat="1" ht="16.5" thickBot="1" x14ac:dyDescent="0.3">
      <c r="B397" s="47" t="s">
        <v>44</v>
      </c>
      <c r="C397" s="20" t="s">
        <v>110</v>
      </c>
      <c r="D397" s="20" t="s">
        <v>111</v>
      </c>
      <c r="E397" s="51">
        <v>13740</v>
      </c>
      <c r="F397" s="58" t="s">
        <v>92</v>
      </c>
      <c r="G397" s="59"/>
    </row>
    <row r="398" spans="2:13" s="55" customFormat="1" x14ac:dyDescent="0.25">
      <c r="B398" s="38"/>
      <c r="C398" s="26" t="s">
        <v>112</v>
      </c>
      <c r="D398" s="20" t="s">
        <v>76</v>
      </c>
      <c r="E398" s="51">
        <v>53760</v>
      </c>
      <c r="F398" s="58" t="s">
        <v>92</v>
      </c>
      <c r="G398" s="59"/>
    </row>
    <row r="399" spans="2:13" s="55" customFormat="1" x14ac:dyDescent="0.25">
      <c r="B399" s="39"/>
      <c r="C399" s="26" t="s">
        <v>98</v>
      </c>
      <c r="D399" s="20" t="s">
        <v>69</v>
      </c>
      <c r="E399" s="51">
        <v>300</v>
      </c>
      <c r="F399" s="58" t="s">
        <v>92</v>
      </c>
      <c r="G399" s="59"/>
    </row>
    <row r="400" spans="2:13" s="55" customFormat="1" x14ac:dyDescent="0.25">
      <c r="B400" s="39"/>
      <c r="C400" s="26" t="s">
        <v>113</v>
      </c>
      <c r="D400" s="20" t="s">
        <v>76</v>
      </c>
      <c r="E400" s="51">
        <v>911400</v>
      </c>
      <c r="F400" s="58" t="s">
        <v>92</v>
      </c>
      <c r="G400" s="59"/>
    </row>
    <row r="401" spans="2:7" s="55" customFormat="1" x14ac:dyDescent="0.25">
      <c r="B401" s="39"/>
      <c r="C401" s="26" t="s">
        <v>93</v>
      </c>
      <c r="D401" s="20" t="s">
        <v>69</v>
      </c>
      <c r="E401" s="51">
        <v>125871.6</v>
      </c>
      <c r="F401" s="58" t="s">
        <v>92</v>
      </c>
      <c r="G401" s="59"/>
    </row>
    <row r="402" spans="2:7" s="55" customFormat="1" x14ac:dyDescent="0.25">
      <c r="B402" s="39"/>
      <c r="C402" s="26" t="s">
        <v>96</v>
      </c>
      <c r="D402" s="20" t="s">
        <v>76</v>
      </c>
      <c r="E402" s="51">
        <v>165130.79999999999</v>
      </c>
      <c r="F402" s="58" t="s">
        <v>92</v>
      </c>
      <c r="G402" s="59"/>
    </row>
    <row r="403" spans="2:7" s="55" customFormat="1" x14ac:dyDescent="0.25">
      <c r="B403" s="39"/>
      <c r="C403" s="26" t="s">
        <v>96</v>
      </c>
      <c r="D403" s="20" t="s">
        <v>76</v>
      </c>
      <c r="E403" s="51">
        <v>51116.4</v>
      </c>
      <c r="F403" s="58" t="s">
        <v>92</v>
      </c>
      <c r="G403" s="59"/>
    </row>
    <row r="404" spans="2:7" s="55" customFormat="1" x14ac:dyDescent="0.25">
      <c r="B404" s="39"/>
      <c r="C404" s="26" t="s">
        <v>102</v>
      </c>
      <c r="D404" s="20" t="s">
        <v>103</v>
      </c>
      <c r="E404" s="51">
        <v>84600</v>
      </c>
      <c r="F404" s="58" t="s">
        <v>92</v>
      </c>
      <c r="G404" s="59"/>
    </row>
    <row r="405" spans="2:7" s="55" customFormat="1" x14ac:dyDescent="0.25">
      <c r="B405" s="39"/>
      <c r="C405" s="26" t="s">
        <v>96</v>
      </c>
      <c r="D405" s="20" t="s">
        <v>76</v>
      </c>
      <c r="E405" s="51">
        <v>337826.4</v>
      </c>
      <c r="F405" s="58" t="s">
        <v>92</v>
      </c>
      <c r="G405" s="59"/>
    </row>
    <row r="406" spans="2:7" s="55" customFormat="1" x14ac:dyDescent="0.25">
      <c r="B406" s="39"/>
      <c r="C406" s="26" t="s">
        <v>114</v>
      </c>
      <c r="D406" s="20" t="s">
        <v>69</v>
      </c>
      <c r="E406" s="51">
        <v>49400</v>
      </c>
      <c r="F406" s="58" t="s">
        <v>92</v>
      </c>
      <c r="G406" s="59"/>
    </row>
    <row r="407" spans="2:7" s="55" customFormat="1" x14ac:dyDescent="0.25">
      <c r="B407" s="39"/>
      <c r="C407" s="26" t="s">
        <v>115</v>
      </c>
      <c r="D407" s="20" t="s">
        <v>116</v>
      </c>
      <c r="E407" s="51">
        <v>101906.4</v>
      </c>
      <c r="F407" s="58" t="s">
        <v>92</v>
      </c>
      <c r="G407" s="59"/>
    </row>
    <row r="408" spans="2:7" s="55" customFormat="1" x14ac:dyDescent="0.25">
      <c r="B408" s="39"/>
      <c r="C408" s="26" t="s">
        <v>115</v>
      </c>
      <c r="D408" s="20" t="s">
        <v>116</v>
      </c>
      <c r="E408" s="51">
        <v>12960</v>
      </c>
      <c r="F408" s="58" t="s">
        <v>92</v>
      </c>
      <c r="G408" s="59"/>
    </row>
    <row r="409" spans="2:7" s="55" customFormat="1" x14ac:dyDescent="0.25">
      <c r="B409" s="39"/>
      <c r="C409" s="26" t="s">
        <v>117</v>
      </c>
      <c r="D409" s="20" t="s">
        <v>103</v>
      </c>
      <c r="E409" s="51">
        <v>39600</v>
      </c>
      <c r="F409" s="58" t="s">
        <v>92</v>
      </c>
      <c r="G409" s="59"/>
    </row>
    <row r="410" spans="2:7" s="55" customFormat="1" x14ac:dyDescent="0.25">
      <c r="B410" s="39"/>
      <c r="C410" s="26" t="s">
        <v>118</v>
      </c>
      <c r="D410" s="20" t="s">
        <v>69</v>
      </c>
      <c r="E410" s="51">
        <v>191880</v>
      </c>
      <c r="F410" s="58" t="s">
        <v>92</v>
      </c>
      <c r="G410" s="59"/>
    </row>
    <row r="411" spans="2:7" s="55" customFormat="1" x14ac:dyDescent="0.25">
      <c r="B411" s="39"/>
      <c r="C411" s="26" t="s">
        <v>119</v>
      </c>
      <c r="D411" s="20" t="s">
        <v>68</v>
      </c>
      <c r="E411" s="51">
        <v>13700</v>
      </c>
      <c r="F411" s="58" t="s">
        <v>92</v>
      </c>
      <c r="G411" s="59"/>
    </row>
    <row r="412" spans="2:7" s="55" customFormat="1" x14ac:dyDescent="0.25">
      <c r="B412" s="39"/>
      <c r="C412" s="26" t="s">
        <v>100</v>
      </c>
      <c r="D412" s="20" t="s">
        <v>68</v>
      </c>
      <c r="E412" s="51">
        <v>378497.33</v>
      </c>
      <c r="F412" s="58" t="s">
        <v>92</v>
      </c>
      <c r="G412" s="59"/>
    </row>
    <row r="413" spans="2:7" s="55" customFormat="1" x14ac:dyDescent="0.25">
      <c r="B413" s="39"/>
      <c r="C413" s="26" t="s">
        <v>120</v>
      </c>
      <c r="D413" s="20" t="s">
        <v>76</v>
      </c>
      <c r="E413" s="51">
        <v>489032.4</v>
      </c>
      <c r="F413" s="58" t="s">
        <v>92</v>
      </c>
      <c r="G413" s="59"/>
    </row>
    <row r="414" spans="2:7" s="55" customFormat="1" x14ac:dyDescent="0.25">
      <c r="B414" s="39"/>
      <c r="C414" s="26" t="s">
        <v>121</v>
      </c>
      <c r="D414" s="20" t="s">
        <v>69</v>
      </c>
      <c r="E414" s="51">
        <v>73877.5</v>
      </c>
      <c r="F414" s="58" t="s">
        <v>92</v>
      </c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13" s="55" customFormat="1" x14ac:dyDescent="0.25">
      <c r="B417" s="39"/>
      <c r="C417" s="26"/>
      <c r="D417" s="20"/>
      <c r="E417" s="51"/>
      <c r="F417" s="58"/>
      <c r="G417" s="59"/>
    </row>
    <row r="418" spans="2:13" s="55" customFormat="1" x14ac:dyDescent="0.25">
      <c r="B418" s="39"/>
      <c r="C418" s="26"/>
      <c r="D418" s="20"/>
      <c r="E418" s="51"/>
      <c r="F418" s="58"/>
      <c r="G418" s="59"/>
    </row>
    <row r="419" spans="2:13" s="55" customFormat="1" x14ac:dyDescent="0.25">
      <c r="B419" s="39"/>
      <c r="C419" s="26"/>
      <c r="D419" s="20"/>
      <c r="E419" s="51"/>
      <c r="F419" s="58"/>
      <c r="G419" s="59"/>
    </row>
    <row r="420" spans="2:13" s="55" customFormat="1" x14ac:dyDescent="0.25">
      <c r="B420" s="17"/>
      <c r="C420" s="26"/>
      <c r="D420" s="20"/>
      <c r="E420" s="51"/>
      <c r="F420" s="58"/>
      <c r="G420" s="59"/>
    </row>
    <row r="421" spans="2:13" s="55" customFormat="1" x14ac:dyDescent="0.25">
      <c r="B421" s="17"/>
      <c r="C421" s="26"/>
      <c r="D421" s="20"/>
      <c r="E421" s="51"/>
      <c r="F421" s="58"/>
      <c r="G421" s="59"/>
    </row>
    <row r="422" spans="2:13" s="55" customFormat="1" x14ac:dyDescent="0.25">
      <c r="B422" s="17"/>
      <c r="C422" s="26"/>
      <c r="D422" s="20"/>
      <c r="E422" s="51"/>
      <c r="F422" s="58"/>
      <c r="G422" s="59"/>
    </row>
    <row r="423" spans="2:13" s="55" customFormat="1" x14ac:dyDescent="0.25">
      <c r="B423" s="17"/>
      <c r="C423" s="26"/>
      <c r="D423" s="20"/>
      <c r="E423" s="51"/>
      <c r="F423" s="58"/>
      <c r="G423" s="59"/>
    </row>
    <row r="424" spans="2:13" s="55" customFormat="1" x14ac:dyDescent="0.25">
      <c r="B424" s="17"/>
      <c r="C424" s="26"/>
      <c r="D424" s="20"/>
      <c r="E424" s="51"/>
      <c r="F424" s="58"/>
      <c r="G424" s="59"/>
    </row>
    <row r="425" spans="2:13" s="55" customFormat="1" x14ac:dyDescent="0.25">
      <c r="B425" s="17"/>
      <c r="C425" s="26"/>
      <c r="D425" s="20"/>
      <c r="E425" s="51"/>
      <c r="F425" s="58"/>
      <c r="G425" s="59"/>
    </row>
    <row r="426" spans="2:13" s="55" customFormat="1" x14ac:dyDescent="0.25">
      <c r="B426" s="17"/>
      <c r="C426" s="26"/>
      <c r="D426" s="21"/>
      <c r="E426" s="51"/>
      <c r="F426" s="58"/>
      <c r="G426" s="59"/>
    </row>
    <row r="427" spans="2:13" s="55" customFormat="1" x14ac:dyDescent="0.25">
      <c r="B427" s="17"/>
      <c r="C427" s="26"/>
      <c r="D427" s="20"/>
      <c r="E427" s="51"/>
      <c r="F427" s="58"/>
      <c r="G427" s="59"/>
    </row>
    <row r="428" spans="2:13" s="55" customFormat="1" x14ac:dyDescent="0.25">
      <c r="B428" s="17"/>
      <c r="C428" s="26"/>
      <c r="D428" s="20"/>
      <c r="E428" s="51"/>
      <c r="F428" s="58"/>
      <c r="G428" s="59"/>
    </row>
    <row r="429" spans="2:13" s="55" customFormat="1" x14ac:dyDescent="0.25">
      <c r="B429" s="17"/>
      <c r="C429" s="26"/>
      <c r="D429" s="20"/>
      <c r="E429" s="51"/>
      <c r="F429" s="58"/>
      <c r="G429" s="59"/>
    </row>
    <row r="430" spans="2:13" s="55" customFormat="1" x14ac:dyDescent="0.25">
      <c r="B430" s="17"/>
      <c r="C430" s="26"/>
      <c r="D430" s="20"/>
      <c r="E430" s="51"/>
      <c r="F430" s="58"/>
      <c r="G430" s="59"/>
    </row>
    <row r="431" spans="2:13" s="55" customFormat="1" ht="16.5" thickBot="1" x14ac:dyDescent="0.3">
      <c r="B431" s="28"/>
      <c r="C431" s="26"/>
      <c r="D431" s="20"/>
      <c r="E431" s="51"/>
      <c r="F431" s="58"/>
      <c r="G431" s="59"/>
    </row>
    <row r="432" spans="2:13" s="1" customFormat="1" ht="16.5" thickBot="1" x14ac:dyDescent="0.3">
      <c r="B432" s="11" t="s">
        <v>10</v>
      </c>
      <c r="E432" s="12">
        <f>SUM(E395:E431)</f>
        <v>3766236.57</v>
      </c>
      <c r="F432" s="5"/>
      <c r="G432" s="49"/>
      <c r="M432" s="13"/>
    </row>
    <row r="433" spans="2:13" ht="21" customHeight="1" thickBot="1" x14ac:dyDescent="0.3">
      <c r="B433" s="32" t="s">
        <v>22</v>
      </c>
      <c r="E433" s="12">
        <f>+E432+E392+E343+E333+E324+E310+E295+E281+E263+E138+E88+E69+E57+E42+E155+E171</f>
        <v>9149646.6100000013</v>
      </c>
    </row>
    <row r="434" spans="2:13" x14ac:dyDescent="0.25">
      <c r="B434" s="5"/>
      <c r="C434" s="49"/>
      <c r="E434"/>
      <c r="F434"/>
      <c r="G434"/>
      <c r="I434" s="13"/>
      <c r="M434"/>
    </row>
    <row r="435" spans="2:13" x14ac:dyDescent="0.25">
      <c r="B435" s="5"/>
      <c r="C435" s="49"/>
      <c r="E435"/>
      <c r="F435"/>
      <c r="G435"/>
      <c r="I435" s="13"/>
      <c r="M435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687" spans="9:9" x14ac:dyDescent="0.25">
      <c r="I687" s="14"/>
    </row>
  </sheetData>
  <mergeCells count="1">
    <mergeCell ref="B340:B3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2025-04-15T08:47:57Z</dcterms:modified>
</cp:coreProperties>
</file>