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30" i="1" l="1"/>
  <c r="E262" i="1" l="1"/>
  <c r="E138" i="1"/>
  <c r="E291" i="1" l="1"/>
  <c r="E359" i="1" l="1"/>
  <c r="E310" i="1"/>
  <c r="E399" i="1"/>
  <c r="E300" i="1" l="1"/>
  <c r="E277" i="1" l="1"/>
  <c r="E88" i="1"/>
  <c r="E57" i="1" l="1"/>
  <c r="E42" i="1"/>
  <c r="E248" i="1" l="1"/>
  <c r="E69" i="1"/>
  <c r="E400" i="1" l="1"/>
</calcChain>
</file>

<file path=xl/sharedStrings.xml><?xml version="1.0" encoding="utf-8"?>
<sst xmlns="http://schemas.openxmlformats.org/spreadsheetml/2006/main" count="133" uniqueCount="75">
  <si>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</si>
  <si>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</si>
  <si>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</si>
  <si>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</si>
  <si>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</si>
  <si>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</si>
  <si>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</si>
  <si>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</si>
  <si>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</si>
  <si>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</si>
  <si>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</si>
  <si>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</si>
  <si>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</si>
  <si>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</si>
  <si>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</si>
  <si>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</si>
  <si>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</si>
  <si>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</si>
  <si>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</si>
  <si>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</si>
  <si>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</si>
  <si>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</si>
  <si>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</si>
  <si>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</si>
  <si>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</si>
  <si>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</si>
  <si>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</si>
  <si>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</si>
  <si>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</si>
  <si>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</si>
  <si>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</si>
  <si>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</si>
  <si>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</si>
  <si>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</si>
  <si>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</si>
  <si>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</si>
  <si>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</si>
  <si>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</si>
  <si>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</si>
  <si>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</si>
  <si>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</si>
  <si>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</si>
  <si>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</si>
  <si>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</si>
  <si>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</si>
  <si>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</si>
  <si>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</si>
  <si>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</si>
  <si>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</si>
  <si>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</si>
  <si>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</si>
  <si>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</si>
  <si>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</si>
  <si>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</si>
  <si>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</si>
  <si>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</si>
  <si>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</si>
  <si>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</si>
  <si>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</si>
  <si>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</si>
  <si>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</si>
  <si>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 xml:space="preserve">    </t>
  </si>
  <si>
    <t xml:space="preserve">        </t>
  </si>
  <si>
    <t>Београд</t>
  </si>
  <si>
    <t>Врање</t>
  </si>
  <si>
    <t xml:space="preserve"> Датум уноса 01.10.2024.год.                                         </t>
  </si>
  <si>
    <t>на дан 30.09.2024.год.</t>
  </si>
  <si>
    <t>Алура мед</t>
  </si>
  <si>
    <t>Беохем-3</t>
  </si>
  <si>
    <t>Хелиант</t>
  </si>
  <si>
    <t>Смартиво</t>
  </si>
  <si>
    <t>Стронг секјурити</t>
  </si>
  <si>
    <t>Амикус Срб</t>
  </si>
  <si>
    <t>Кнез петрол</t>
  </si>
  <si>
    <t>3емун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</si>
</sst>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0" fillId="0" borderId="9" xfId="2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4"/>
  <sheetViews>
    <sheetView tabSelected="1" topLeftCell="A386" zoomScaleNormal="100" workbookViewId="0">
      <selection activeCell="J265" sqref="J265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56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65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55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66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60</v>
      </c>
      <c r="H16" s="1"/>
      <c r="I16" s="1"/>
      <c r="J16" s="1"/>
      <c r="K16" s="1"/>
    </row>
    <row r="17" spans="2:14" x14ac:dyDescent="0.25">
      <c r="B17" s="17"/>
      <c r="C17" s="26"/>
      <c r="D17" s="20"/>
      <c r="E17" s="51"/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/>
      <c r="D18" s="20"/>
      <c r="E18" s="51"/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0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4" x14ac:dyDescent="0.25">
      <c r="A81" s="1"/>
      <c r="B81" s="19"/>
      <c r="C81" s="20"/>
      <c r="D81" s="20"/>
      <c r="E81" s="21"/>
    </row>
    <row r="82" spans="1:14" x14ac:dyDescent="0.25">
      <c r="A82" s="1"/>
      <c r="B82" s="19"/>
      <c r="C82" s="20"/>
      <c r="D82" s="20"/>
      <c r="E82" s="21"/>
    </row>
    <row r="83" spans="1:14" x14ac:dyDescent="0.25">
      <c r="A83" s="1"/>
      <c r="B83" s="19"/>
      <c r="C83" s="20"/>
      <c r="D83" s="20"/>
      <c r="E83" s="21"/>
    </row>
    <row r="84" spans="1:14" x14ac:dyDescent="0.25">
      <c r="A84" s="1"/>
      <c r="B84" s="19"/>
      <c r="C84" s="20"/>
      <c r="D84" s="20"/>
      <c r="E84" s="21"/>
    </row>
    <row r="85" spans="1:14" x14ac:dyDescent="0.25">
      <c r="A85" s="1"/>
      <c r="B85" s="19"/>
      <c r="C85" s="20"/>
      <c r="D85" s="20"/>
      <c r="E85" s="21"/>
    </row>
    <row r="86" spans="1:14" x14ac:dyDescent="0.25">
      <c r="A86" s="1"/>
      <c r="B86" s="19"/>
      <c r="C86" s="20"/>
      <c r="D86" s="20"/>
      <c r="E86" s="21"/>
    </row>
    <row r="87" spans="1:14" ht="16.5" thickBot="1" x14ac:dyDescent="0.3">
      <c r="B87" s="19"/>
      <c r="C87" s="20"/>
      <c r="D87" s="20"/>
      <c r="E87" s="21"/>
    </row>
    <row r="88" spans="1:14" ht="16.5" thickBot="1" x14ac:dyDescent="0.3">
      <c r="B88" s="11" t="s">
        <v>10</v>
      </c>
      <c r="C88" s="1"/>
      <c r="D88" s="1"/>
      <c r="E88" s="25">
        <f>SUM(E74:E87)</f>
        <v>0</v>
      </c>
    </row>
    <row r="90" spans="1:14" ht="16.5" thickBot="1" x14ac:dyDescent="0.3">
      <c r="B90" s="1"/>
      <c r="C90" s="1"/>
      <c r="D90" s="1"/>
    </row>
    <row r="91" spans="1:14" x14ac:dyDescent="0.25">
      <c r="B91" s="18"/>
      <c r="C91" s="22" t="s">
        <v>4</v>
      </c>
      <c r="D91" s="22" t="s">
        <v>5</v>
      </c>
      <c r="E91" s="23" t="s">
        <v>6</v>
      </c>
    </row>
    <row r="92" spans="1:14" x14ac:dyDescent="0.25">
      <c r="B92" s="19" t="s">
        <v>26</v>
      </c>
      <c r="C92" s="20" t="s">
        <v>67</v>
      </c>
      <c r="D92" s="20" t="s">
        <v>63</v>
      </c>
      <c r="E92" s="51">
        <v>17640</v>
      </c>
    </row>
    <row r="93" spans="1:14" x14ac:dyDescent="0.25">
      <c r="B93" s="19"/>
      <c r="C93" s="20" t="s">
        <v>68</v>
      </c>
      <c r="D93" s="20" t="s">
        <v>63</v>
      </c>
      <c r="E93" s="51">
        <v>34100</v>
      </c>
      <c r="N93" t="s">
        <v>61</v>
      </c>
    </row>
    <row r="94" spans="1:14" x14ac:dyDescent="0.25">
      <c r="B94" s="19" t="s">
        <v>27</v>
      </c>
      <c r="C94" s="20"/>
      <c r="D94" s="20"/>
      <c r="E94" s="51"/>
      <c r="M94"/>
    </row>
    <row r="95" spans="1:14" x14ac:dyDescent="0.25">
      <c r="B95" s="19"/>
      <c r="C95" s="20"/>
      <c r="D95" s="20"/>
      <c r="E95" s="51"/>
      <c r="M95"/>
    </row>
    <row r="96" spans="1:14" s="1" customFormat="1" x14ac:dyDescent="0.25">
      <c r="B96" s="19" t="s">
        <v>28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57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58</v>
      </c>
    </row>
    <row r="138" spans="2:13" ht="16.5" thickBot="1" x14ac:dyDescent="0.3">
      <c r="B138" s="11" t="s">
        <v>10</v>
      </c>
      <c r="C138" s="1"/>
      <c r="D138" s="1"/>
      <c r="E138" s="25">
        <f>SUM(E92:E137)</f>
        <v>51740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69</v>
      </c>
      <c r="D142" s="21" t="s">
        <v>63</v>
      </c>
      <c r="E142" s="51">
        <v>516000</v>
      </c>
      <c r="H142" t="s">
        <v>59</v>
      </c>
    </row>
    <row r="143" spans="2:13" x14ac:dyDescent="0.25">
      <c r="B143" s="17" t="s">
        <v>16</v>
      </c>
      <c r="C143" s="26" t="s">
        <v>70</v>
      </c>
      <c r="D143" s="20" t="s">
        <v>63</v>
      </c>
      <c r="E143" s="51">
        <v>18408</v>
      </c>
    </row>
    <row r="144" spans="2:13" x14ac:dyDescent="0.25">
      <c r="B144" s="17" t="s">
        <v>17</v>
      </c>
      <c r="C144" s="20" t="s">
        <v>71</v>
      </c>
      <c r="D144" s="21" t="s">
        <v>64</v>
      </c>
      <c r="E144" s="51">
        <v>475701.66</v>
      </c>
    </row>
    <row r="145" spans="2:6" x14ac:dyDescent="0.25">
      <c r="B145" s="17" t="s">
        <v>13</v>
      </c>
      <c r="C145" s="26"/>
      <c r="D145" s="20"/>
      <c r="E145" s="51"/>
    </row>
    <row r="146" spans="2:6" x14ac:dyDescent="0.25">
      <c r="B146" s="17" t="s">
        <v>18</v>
      </c>
      <c r="C146" s="26"/>
      <c r="D146" s="20"/>
      <c r="E146" s="51"/>
    </row>
    <row r="147" spans="2:6" x14ac:dyDescent="0.25">
      <c r="B147" s="17"/>
      <c r="C147" s="26"/>
      <c r="D147" s="21"/>
      <c r="E147" s="51"/>
    </row>
    <row r="148" spans="2:6" x14ac:dyDescent="0.25">
      <c r="B148" s="17"/>
      <c r="C148" s="26"/>
      <c r="D148" s="20"/>
      <c r="E148" s="51"/>
    </row>
    <row r="149" spans="2:6" x14ac:dyDescent="0.25">
      <c r="B149" s="17"/>
      <c r="C149" s="69"/>
      <c r="D149" s="20"/>
      <c r="E149" s="51"/>
    </row>
    <row r="150" spans="2:6" x14ac:dyDescent="0.25">
      <c r="B150" s="17"/>
      <c r="C150" s="26"/>
      <c r="D150" s="21"/>
      <c r="E150" s="51"/>
      <c r="F150" s="5" t="s">
        <v>62</v>
      </c>
    </row>
    <row r="151" spans="2:6" x14ac:dyDescent="0.25">
      <c r="B151" s="17"/>
      <c r="C151" s="26"/>
      <c r="D151" s="21"/>
      <c r="E151" s="51"/>
    </row>
    <row r="152" spans="2:6" x14ac:dyDescent="0.25">
      <c r="B152" s="17"/>
      <c r="C152" s="26"/>
      <c r="D152" s="20"/>
      <c r="E152" s="51"/>
    </row>
    <row r="153" spans="2:6" x14ac:dyDescent="0.25">
      <c r="B153" s="17"/>
      <c r="C153" s="26"/>
      <c r="D153" s="20"/>
      <c r="E153" s="51"/>
    </row>
    <row r="154" spans="2:6" x14ac:dyDescent="0.25">
      <c r="B154" s="17"/>
      <c r="C154" s="26"/>
      <c r="D154" s="20"/>
      <c r="E154" s="51"/>
    </row>
    <row r="155" spans="2:6" x14ac:dyDescent="0.25">
      <c r="B155" s="17"/>
      <c r="C155" s="26"/>
      <c r="D155" s="20"/>
      <c r="E155" s="51"/>
    </row>
    <row r="156" spans="2:6" x14ac:dyDescent="0.25">
      <c r="B156" s="17" t="s">
        <v>54</v>
      </c>
      <c r="C156" s="26"/>
      <c r="D156" s="20"/>
      <c r="E156" s="51"/>
    </row>
    <row r="157" spans="2:6" x14ac:dyDescent="0.25">
      <c r="B157" s="17"/>
      <c r="C157" s="26"/>
      <c r="D157" s="20"/>
      <c r="E157" s="51"/>
    </row>
    <row r="158" spans="2:6" x14ac:dyDescent="0.25">
      <c r="B158" s="17"/>
      <c r="C158" s="26"/>
      <c r="D158" s="20"/>
      <c r="E158" s="51"/>
    </row>
    <row r="159" spans="2:6" x14ac:dyDescent="0.25">
      <c r="B159" s="17"/>
      <c r="C159" s="26"/>
      <c r="D159" s="20"/>
      <c r="E159" s="51"/>
    </row>
    <row r="160" spans="2:6" x14ac:dyDescent="0.25">
      <c r="B160" s="17"/>
      <c r="C160" s="26"/>
      <c r="D160" s="20"/>
      <c r="E160" s="51"/>
    </row>
    <row r="161" spans="1:13" x14ac:dyDescent="0.25">
      <c r="B161" s="17"/>
      <c r="C161" s="26"/>
      <c r="D161" s="20"/>
      <c r="E161" s="51"/>
      <c r="H161" t="s">
        <v>53</v>
      </c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0"/>
      <c r="E167" s="51"/>
    </row>
    <row r="168" spans="1:13" x14ac:dyDescent="0.25">
      <c r="B168" s="17"/>
      <c r="C168" s="26"/>
      <c r="D168" s="21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5" customHeight="1" x14ac:dyDescent="0.25">
      <c r="B199" s="19"/>
      <c r="C199" s="31"/>
      <c r="D199" s="31"/>
      <c r="E199" s="67"/>
    </row>
    <row r="200" spans="2:13" s="1" customFormat="1" ht="15" customHeight="1" x14ac:dyDescent="0.25">
      <c r="B200" s="19"/>
      <c r="C200" s="31"/>
      <c r="D200" s="31"/>
      <c r="E200" s="67"/>
      <c r="F200" s="5"/>
      <c r="G200" s="49"/>
      <c r="M200" s="13"/>
    </row>
    <row r="201" spans="2:13" s="1" customFormat="1" ht="15" customHeight="1" x14ac:dyDescent="0.25">
      <c r="B201" s="19"/>
      <c r="C201" s="31"/>
      <c r="D201" s="31"/>
      <c r="E201" s="67"/>
      <c r="F201" s="5"/>
      <c r="G201" s="49"/>
      <c r="M201" s="13"/>
    </row>
    <row r="202" spans="2:13" s="1" customFormat="1" ht="15" customHeight="1" x14ac:dyDescent="0.25">
      <c r="B202" s="19"/>
      <c r="C202" s="31"/>
      <c r="D202" s="31"/>
      <c r="E202" s="67"/>
      <c r="F202" s="5"/>
      <c r="G202" s="49"/>
      <c r="M202" s="13"/>
    </row>
    <row r="203" spans="2:13" s="1" customFormat="1" ht="15" customHeight="1" x14ac:dyDescent="0.25">
      <c r="B203" s="19"/>
      <c r="C203" s="31"/>
      <c r="D203" s="31"/>
      <c r="E203" s="67"/>
      <c r="F203" s="5"/>
      <c r="G203" s="49"/>
      <c r="M203" s="13"/>
    </row>
    <row r="204" spans="2:13" s="1" customFormat="1" ht="15" customHeight="1" x14ac:dyDescent="0.25">
      <c r="B204" s="19"/>
      <c r="C204" s="31"/>
      <c r="D204" s="31"/>
      <c r="E204" s="67"/>
      <c r="F204" s="5"/>
      <c r="G204" s="49"/>
      <c r="M204" s="13"/>
    </row>
    <row r="205" spans="2:13" s="1" customFormat="1" ht="15" customHeight="1" x14ac:dyDescent="0.25">
      <c r="B205" s="19"/>
      <c r="C205" s="31"/>
      <c r="D205" s="31"/>
      <c r="E205" s="67"/>
      <c r="F205" s="5"/>
      <c r="G205" s="49"/>
      <c r="M205" s="13"/>
    </row>
    <row r="206" spans="2:13" s="1" customFormat="1" ht="15" customHeight="1" x14ac:dyDescent="0.25">
      <c r="B206" s="19"/>
      <c r="C206" s="31"/>
      <c r="D206" s="31"/>
      <c r="E206" s="67"/>
      <c r="F206" s="5"/>
      <c r="G206" s="49"/>
      <c r="M206" s="13"/>
    </row>
    <row r="207" spans="2:13" s="1" customFormat="1" ht="15" customHeight="1" x14ac:dyDescent="0.25">
      <c r="B207" s="19"/>
      <c r="C207" s="31"/>
      <c r="D207" s="31"/>
      <c r="E207" s="67"/>
      <c r="F207" s="5"/>
      <c r="G207" s="49"/>
      <c r="M207" s="13"/>
    </row>
    <row r="208" spans="2:13" s="1" customFormat="1" ht="15" customHeight="1" x14ac:dyDescent="0.25">
      <c r="B208" s="19"/>
      <c r="C208" s="31"/>
      <c r="D208" s="31"/>
      <c r="E208" s="67"/>
      <c r="F208" s="5"/>
      <c r="G208" s="49"/>
      <c r="M208" s="13"/>
    </row>
    <row r="209" spans="2:13" s="1" customFormat="1" ht="15" customHeight="1" x14ac:dyDescent="0.25">
      <c r="B209" s="19"/>
      <c r="C209" s="31"/>
      <c r="D209" s="31"/>
      <c r="E209" s="67"/>
      <c r="F209" s="5"/>
      <c r="G209" s="49"/>
      <c r="M209" s="13"/>
    </row>
    <row r="210" spans="2:13" s="1" customFormat="1" ht="15" customHeight="1" x14ac:dyDescent="0.25">
      <c r="B210" s="19"/>
      <c r="C210" s="31"/>
      <c r="D210" s="31"/>
      <c r="E210" s="67"/>
      <c r="F210" s="5"/>
      <c r="G210" s="49"/>
      <c r="M210" s="13"/>
    </row>
    <row r="211" spans="2:13" s="1" customFormat="1" ht="15" customHeight="1" x14ac:dyDescent="0.25">
      <c r="B211" s="19"/>
      <c r="C211" s="31"/>
      <c r="D211" s="31"/>
      <c r="E211" s="67"/>
      <c r="F211" s="5"/>
      <c r="G211" s="49"/>
      <c r="M211" s="13"/>
    </row>
    <row r="212" spans="2:13" s="1" customFormat="1" ht="15" customHeight="1" x14ac:dyDescent="0.25">
      <c r="B212" s="19"/>
      <c r="C212" s="31"/>
      <c r="D212" s="31"/>
      <c r="E212" s="67"/>
      <c r="F212" s="5"/>
      <c r="G212" s="49"/>
      <c r="M212" s="13"/>
    </row>
    <row r="213" spans="2:13" s="1" customFormat="1" ht="15" customHeight="1" x14ac:dyDescent="0.25">
      <c r="B213" s="19"/>
      <c r="C213" s="31"/>
      <c r="D213" s="31"/>
      <c r="E213" s="67"/>
      <c r="F213" s="5"/>
      <c r="G213" s="49"/>
      <c r="M213" s="13"/>
    </row>
    <row r="214" spans="2:13" s="1" customFormat="1" ht="15" customHeight="1" x14ac:dyDescent="0.25">
      <c r="B214" s="19"/>
      <c r="C214" s="31"/>
      <c r="D214" s="31"/>
      <c r="E214" s="67"/>
      <c r="F214" s="5"/>
      <c r="G214" s="49"/>
      <c r="M214" s="13"/>
    </row>
    <row r="215" spans="2:13" s="1" customFormat="1" ht="15" customHeight="1" x14ac:dyDescent="0.25">
      <c r="B215" s="19"/>
      <c r="C215" s="31"/>
      <c r="D215" s="31"/>
      <c r="E215" s="67"/>
      <c r="F215" s="5"/>
      <c r="G215" s="49"/>
      <c r="M215" s="13"/>
    </row>
    <row r="216" spans="2:13" s="1" customFormat="1" ht="15" customHeight="1" x14ac:dyDescent="0.25">
      <c r="B216" s="19"/>
      <c r="C216" s="31"/>
      <c r="D216" s="31"/>
      <c r="E216" s="67"/>
      <c r="F216" s="5"/>
      <c r="G216" s="49"/>
      <c r="M216" s="13"/>
    </row>
    <row r="217" spans="2:13" s="1" customFormat="1" ht="15" customHeight="1" x14ac:dyDescent="0.25">
      <c r="B217" s="19"/>
      <c r="C217" s="31"/>
      <c r="D217" s="31"/>
      <c r="E217" s="67"/>
      <c r="F217" s="5"/>
      <c r="G217" s="49"/>
      <c r="M217" s="13"/>
    </row>
    <row r="218" spans="2:13" s="1" customFormat="1" ht="15" customHeight="1" x14ac:dyDescent="0.25">
      <c r="B218" s="19"/>
      <c r="C218" s="31"/>
      <c r="D218" s="31"/>
      <c r="E218" s="67"/>
      <c r="F218" s="5"/>
      <c r="G218" s="49"/>
      <c r="M218" s="13"/>
    </row>
    <row r="219" spans="2:13" s="1" customFormat="1" ht="15" customHeight="1" x14ac:dyDescent="0.25">
      <c r="B219" s="19"/>
      <c r="C219" s="31"/>
      <c r="D219" s="31"/>
      <c r="E219" s="67"/>
      <c r="F219" s="5"/>
      <c r="G219" s="49"/>
      <c r="M219" s="13"/>
    </row>
    <row r="220" spans="2:13" s="1" customFormat="1" ht="15" customHeight="1" x14ac:dyDescent="0.25">
      <c r="B220" s="19"/>
      <c r="C220" s="31"/>
      <c r="D220" s="31"/>
      <c r="E220" s="67"/>
      <c r="F220" s="5"/>
      <c r="G220" s="49"/>
      <c r="M220" s="13"/>
    </row>
    <row r="221" spans="2:13" s="1" customFormat="1" ht="15" customHeight="1" x14ac:dyDescent="0.25">
      <c r="B221" s="19"/>
      <c r="C221" s="31"/>
      <c r="D221" s="31"/>
      <c r="E221" s="67"/>
      <c r="F221" s="5"/>
      <c r="G221" s="49"/>
      <c r="M221" s="13"/>
    </row>
    <row r="222" spans="2:13" s="1" customFormat="1" ht="15" customHeight="1" x14ac:dyDescent="0.25">
      <c r="B222" s="19"/>
      <c r="C222" s="31"/>
      <c r="D222" s="31"/>
      <c r="E222" s="67"/>
      <c r="F222" s="5"/>
      <c r="G222" s="49"/>
      <c r="M222" s="13"/>
    </row>
    <row r="223" spans="2:13" s="1" customFormat="1" ht="15" customHeight="1" x14ac:dyDescent="0.25">
      <c r="B223" s="19"/>
      <c r="C223" s="31"/>
      <c r="D223" s="31"/>
      <c r="E223" s="67"/>
      <c r="F223" s="5"/>
      <c r="G223" s="49"/>
      <c r="M223" s="13"/>
    </row>
    <row r="224" spans="2:13" s="1" customFormat="1" ht="15" customHeight="1" x14ac:dyDescent="0.25">
      <c r="B224" s="19"/>
      <c r="C224" s="31"/>
      <c r="D224" s="31"/>
      <c r="E224" s="67"/>
      <c r="F224" s="5"/>
      <c r="G224" s="49"/>
      <c r="M224" s="13"/>
    </row>
    <row r="225" spans="2:13" s="1" customFormat="1" x14ac:dyDescent="0.25">
      <c r="B225" s="19"/>
      <c r="C225" s="31"/>
      <c r="D225" s="31"/>
      <c r="E225" s="67"/>
      <c r="F225" s="5"/>
      <c r="G225" s="49"/>
      <c r="M225" s="13"/>
    </row>
    <row r="226" spans="2:13" s="1" customFormat="1" x14ac:dyDescent="0.25">
      <c r="B226" s="19"/>
      <c r="C226" s="31"/>
      <c r="D226" s="31"/>
      <c r="E226" s="67"/>
      <c r="F226" s="5"/>
      <c r="G226" s="49"/>
      <c r="M226" s="13"/>
    </row>
    <row r="227" spans="2:13" s="1" customFormat="1" x14ac:dyDescent="0.25">
      <c r="B227" s="19"/>
      <c r="C227" s="31"/>
      <c r="D227" s="31"/>
      <c r="E227" s="67"/>
      <c r="F227" s="5"/>
      <c r="G227" s="49"/>
      <c r="M227" s="13"/>
    </row>
    <row r="228" spans="2:13" s="1" customFormat="1" x14ac:dyDescent="0.25">
      <c r="B228" s="19"/>
      <c r="C228" s="31"/>
      <c r="D228" s="31"/>
      <c r="E228" s="67"/>
      <c r="F228" s="5"/>
      <c r="G228" s="49"/>
      <c r="M228" s="13"/>
    </row>
    <row r="229" spans="2:13" s="1" customFormat="1" ht="16.5" thickBot="1" x14ac:dyDescent="0.3">
      <c r="B229" s="19"/>
      <c r="C229" s="31"/>
      <c r="D229" s="31"/>
      <c r="E229" s="67"/>
      <c r="F229" s="5"/>
      <c r="G229" s="49"/>
      <c r="M229" s="13"/>
    </row>
    <row r="230" spans="2:13" ht="16.5" thickBot="1" x14ac:dyDescent="0.3">
      <c r="B230" s="66" t="s">
        <v>10</v>
      </c>
      <c r="C230" s="31"/>
      <c r="D230" s="31"/>
      <c r="E230" s="68">
        <f>SUM(142:229)</f>
        <v>1010109.6599999999</v>
      </c>
    </row>
    <row r="232" spans="2:13" x14ac:dyDescent="0.25">
      <c r="B232" s="1"/>
      <c r="C232" s="1"/>
      <c r="D232" s="1"/>
    </row>
    <row r="233" spans="2:13" x14ac:dyDescent="0.25">
      <c r="B233" s="1"/>
      <c r="C233" s="1"/>
      <c r="D233" s="1"/>
    </row>
    <row r="234" spans="2:13" x14ac:dyDescent="0.25">
      <c r="B234" s="1"/>
      <c r="C234" s="1"/>
      <c r="D234" s="1"/>
    </row>
    <row r="235" spans="2:13" ht="16.5" thickBot="1" x14ac:dyDescent="0.3">
      <c r="B235" s="1"/>
      <c r="C235" s="1"/>
      <c r="D235" s="1"/>
    </row>
    <row r="236" spans="2:13" x14ac:dyDescent="0.25">
      <c r="B236" s="16"/>
      <c r="C236" s="27" t="s">
        <v>4</v>
      </c>
      <c r="D236" s="22" t="s">
        <v>5</v>
      </c>
      <c r="E236" s="23" t="s">
        <v>6</v>
      </c>
    </row>
    <row r="237" spans="2:13" x14ac:dyDescent="0.25">
      <c r="B237" s="17"/>
      <c r="C237" s="20"/>
      <c r="D237" s="20"/>
      <c r="E237" s="51"/>
    </row>
    <row r="238" spans="2:13" x14ac:dyDescent="0.25">
      <c r="B238" s="17"/>
      <c r="C238" s="20"/>
      <c r="D238" s="20"/>
      <c r="E238" s="51"/>
    </row>
    <row r="239" spans="2:13" x14ac:dyDescent="0.25">
      <c r="B239" s="17" t="s">
        <v>31</v>
      </c>
      <c r="C239" s="20"/>
      <c r="D239" s="20"/>
      <c r="E239" s="51"/>
    </row>
    <row r="240" spans="2:13" x14ac:dyDescent="0.25">
      <c r="B240" s="17" t="s">
        <v>32</v>
      </c>
      <c r="C240" s="20"/>
      <c r="D240" s="20"/>
      <c r="E240" s="51"/>
    </row>
    <row r="241" spans="2:5" x14ac:dyDescent="0.25">
      <c r="B241" s="17" t="s">
        <v>33</v>
      </c>
      <c r="C241" s="26"/>
      <c r="D241" s="20"/>
      <c r="E241" s="30"/>
    </row>
    <row r="242" spans="2:5" x14ac:dyDescent="0.25">
      <c r="B242" s="17"/>
      <c r="C242" s="26"/>
      <c r="D242" s="20"/>
      <c r="E242" s="30"/>
    </row>
    <row r="243" spans="2:5" x14ac:dyDescent="0.25">
      <c r="B243" s="17"/>
      <c r="C243" s="26"/>
      <c r="D243" s="20"/>
      <c r="E243" s="30"/>
    </row>
    <row r="244" spans="2:5" x14ac:dyDescent="0.25">
      <c r="B244" s="17"/>
      <c r="C244" s="26"/>
      <c r="D244" s="20"/>
      <c r="E244" s="30"/>
    </row>
    <row r="245" spans="2:5" x14ac:dyDescent="0.25">
      <c r="B245" s="17"/>
      <c r="C245" s="26"/>
      <c r="D245" s="20"/>
      <c r="E245" s="30"/>
    </row>
    <row r="246" spans="2:5" x14ac:dyDescent="0.25">
      <c r="B246" s="17"/>
      <c r="C246" s="26"/>
      <c r="D246" s="20"/>
      <c r="E246" s="30"/>
    </row>
    <row r="247" spans="2:5" ht="16.5" thickBot="1" x14ac:dyDescent="0.3">
      <c r="B247" s="17"/>
      <c r="C247" s="26"/>
      <c r="D247" s="20"/>
      <c r="E247" s="30"/>
    </row>
    <row r="248" spans="2:5" ht="16.5" thickBot="1" x14ac:dyDescent="0.3">
      <c r="B248" s="11" t="s">
        <v>10</v>
      </c>
      <c r="C248" s="26"/>
      <c r="D248" s="29"/>
      <c r="E248" s="12">
        <f>+E237+E238+E239+E240+E241+E242+E243+E244+E245+E246</f>
        <v>0</v>
      </c>
    </row>
    <row r="249" spans="2:5" x14ac:dyDescent="0.25">
      <c r="B249" s="1"/>
      <c r="C249" s="1"/>
      <c r="D249" s="1"/>
    </row>
    <row r="250" spans="2:5" ht="16.5" thickBot="1" x14ac:dyDescent="0.3">
      <c r="B250" s="1"/>
      <c r="C250" s="1"/>
      <c r="D250" s="1"/>
    </row>
    <row r="251" spans="2:5" x14ac:dyDescent="0.25">
      <c r="B251" s="38" t="s">
        <v>22</v>
      </c>
      <c r="C251" s="27" t="s">
        <v>4</v>
      </c>
      <c r="D251" s="22" t="s">
        <v>5</v>
      </c>
      <c r="E251" s="23" t="s">
        <v>6</v>
      </c>
    </row>
    <row r="252" spans="2:5" x14ac:dyDescent="0.25">
      <c r="B252" s="39" t="s">
        <v>23</v>
      </c>
      <c r="C252" s="26" t="s">
        <v>72</v>
      </c>
      <c r="D252" s="20" t="s">
        <v>63</v>
      </c>
      <c r="E252" s="51">
        <v>358438.41</v>
      </c>
    </row>
    <row r="253" spans="2:5" x14ac:dyDescent="0.25">
      <c r="B253" s="39" t="s">
        <v>24</v>
      </c>
      <c r="C253" s="26"/>
      <c r="D253" s="20"/>
      <c r="E253" s="30"/>
    </row>
    <row r="254" spans="2:5" x14ac:dyDescent="0.25">
      <c r="B254" s="39"/>
      <c r="C254" s="26"/>
      <c r="D254" s="20"/>
      <c r="E254" s="30"/>
    </row>
    <row r="255" spans="2:5" x14ac:dyDescent="0.25">
      <c r="B255" s="39"/>
      <c r="C255" s="26"/>
      <c r="D255" s="20"/>
      <c r="E255" s="30"/>
    </row>
    <row r="256" spans="2:5" x14ac:dyDescent="0.25">
      <c r="B256" s="39"/>
      <c r="C256" s="26"/>
      <c r="D256" s="20"/>
      <c r="E256" s="30"/>
    </row>
    <row r="257" spans="2:5" x14ac:dyDescent="0.25">
      <c r="B257" s="39"/>
      <c r="C257" s="26"/>
      <c r="D257" s="20"/>
      <c r="E257" s="30"/>
    </row>
    <row r="258" spans="2:5" x14ac:dyDescent="0.25">
      <c r="B258" s="39"/>
      <c r="C258" s="26"/>
      <c r="D258" s="20"/>
      <c r="E258" s="30"/>
    </row>
    <row r="259" spans="2:5" x14ac:dyDescent="0.25">
      <c r="B259" s="39"/>
      <c r="C259" s="26"/>
      <c r="D259" s="20"/>
      <c r="E259" s="30"/>
    </row>
    <row r="260" spans="2:5" x14ac:dyDescent="0.25">
      <c r="B260" s="39"/>
      <c r="C260" s="26"/>
      <c r="D260" s="20"/>
      <c r="E260" s="30"/>
    </row>
    <row r="261" spans="2:5" ht="16.5" thickBot="1" x14ac:dyDescent="0.3">
      <c r="B261" s="40"/>
      <c r="C261" s="37"/>
      <c r="D261" s="31"/>
      <c r="E261" s="34"/>
    </row>
    <row r="262" spans="2:5" ht="16.5" thickBot="1" x14ac:dyDescent="0.3">
      <c r="B262" s="32" t="s">
        <v>10</v>
      </c>
      <c r="C262" s="1"/>
      <c r="D262" s="1"/>
      <c r="E262" s="12">
        <f>SUM(E252:E261)</f>
        <v>358438.41</v>
      </c>
    </row>
    <row r="263" spans="2:5" x14ac:dyDescent="0.25">
      <c r="B263" s="1"/>
      <c r="C263" s="1"/>
      <c r="D263" s="1"/>
    </row>
    <row r="264" spans="2:5" x14ac:dyDescent="0.25">
      <c r="B264" s="1"/>
      <c r="C264" s="1"/>
      <c r="D264" s="1"/>
    </row>
    <row r="267" spans="2:5" ht="16.5" thickBot="1" x14ac:dyDescent="0.3"/>
    <row r="268" spans="2:5" ht="18.75" x14ac:dyDescent="0.3">
      <c r="B268" s="35"/>
      <c r="C268" s="27" t="s">
        <v>4</v>
      </c>
      <c r="D268" s="22" t="s">
        <v>5</v>
      </c>
      <c r="E268" s="23" t="s">
        <v>6</v>
      </c>
    </row>
    <row r="269" spans="2:5" x14ac:dyDescent="0.25">
      <c r="B269" s="33" t="s">
        <v>19</v>
      </c>
      <c r="C269" s="20" t="s">
        <v>73</v>
      </c>
      <c r="D269" s="20" t="s">
        <v>74</v>
      </c>
      <c r="E269" s="51">
        <v>1691431.44</v>
      </c>
    </row>
    <row r="270" spans="2:5" x14ac:dyDescent="0.25">
      <c r="B270" s="33" t="s">
        <v>20</v>
      </c>
      <c r="C270" s="20"/>
      <c r="D270" s="20"/>
      <c r="E270" s="21"/>
    </row>
    <row r="271" spans="2:5" x14ac:dyDescent="0.25">
      <c r="B271" s="33" t="s">
        <v>21</v>
      </c>
      <c r="C271" s="20"/>
      <c r="D271" s="20"/>
      <c r="E271" s="21"/>
    </row>
    <row r="272" spans="2:5" x14ac:dyDescent="0.25">
      <c r="B272" s="33"/>
      <c r="C272" s="20"/>
      <c r="D272" s="20"/>
      <c r="E272" s="21"/>
    </row>
    <row r="273" spans="2:13" x14ac:dyDescent="0.25">
      <c r="B273" s="36"/>
      <c r="C273" s="20"/>
      <c r="D273" s="20"/>
      <c r="E273" s="21"/>
    </row>
    <row r="274" spans="2:13" x14ac:dyDescent="0.25">
      <c r="B274" s="36"/>
      <c r="C274" s="20"/>
      <c r="D274" s="20"/>
      <c r="E274" s="21"/>
    </row>
    <row r="275" spans="2:13" x14ac:dyDescent="0.25">
      <c r="B275" s="36"/>
      <c r="C275" s="20"/>
      <c r="D275" s="20"/>
      <c r="E275" s="21"/>
    </row>
    <row r="276" spans="2:13" ht="16.5" thickBot="1" x14ac:dyDescent="0.3">
      <c r="B276" s="36"/>
      <c r="C276" s="31"/>
      <c r="D276" s="31"/>
      <c r="E276" s="30"/>
    </row>
    <row r="277" spans="2:13" ht="16.5" thickBot="1" x14ac:dyDescent="0.3">
      <c r="B277" s="32" t="s">
        <v>10</v>
      </c>
      <c r="E277" s="12">
        <f>SUM(E269:E276)</f>
        <v>1691431.44</v>
      </c>
    </row>
    <row r="278" spans="2:13" ht="16.5" thickBot="1" x14ac:dyDescent="0.3"/>
    <row r="279" spans="2:13" x14ac:dyDescent="0.25">
      <c r="B279" s="41"/>
      <c r="C279" s="27" t="s">
        <v>4</v>
      </c>
      <c r="D279" s="22" t="s">
        <v>5</v>
      </c>
      <c r="E279" s="23" t="s">
        <v>6</v>
      </c>
    </row>
    <row r="280" spans="2:13" x14ac:dyDescent="0.25">
      <c r="B280" s="36"/>
      <c r="C280" s="20"/>
      <c r="D280" s="21"/>
      <c r="E280" s="51"/>
    </row>
    <row r="281" spans="2:13" s="1" customFormat="1" x14ac:dyDescent="0.25">
      <c r="B281" s="33" t="s">
        <v>37</v>
      </c>
      <c r="C281" s="20"/>
      <c r="D281" s="20"/>
      <c r="E281" s="51"/>
      <c r="F281" s="5"/>
      <c r="G281" s="49"/>
      <c r="M281" s="13"/>
    </row>
    <row r="282" spans="2:13" s="1" customFormat="1" x14ac:dyDescent="0.25">
      <c r="B282" s="33" t="s">
        <v>44</v>
      </c>
      <c r="C282" s="31"/>
      <c r="D282" s="31"/>
      <c r="E282" s="52"/>
      <c r="F282" s="5"/>
      <c r="G282" s="49"/>
      <c r="M282" s="13"/>
    </row>
    <row r="283" spans="2:13" s="1" customFormat="1" x14ac:dyDescent="0.25">
      <c r="B283" s="33" t="s">
        <v>45</v>
      </c>
      <c r="C283" s="31"/>
      <c r="D283" s="31"/>
      <c r="E283" s="52"/>
      <c r="F283" s="5"/>
      <c r="G283" s="49"/>
      <c r="M283" s="13"/>
    </row>
    <row r="284" spans="2:13" s="1" customFormat="1" x14ac:dyDescent="0.25">
      <c r="B284" s="33" t="s">
        <v>38</v>
      </c>
      <c r="C284" s="31"/>
      <c r="D284" s="31"/>
      <c r="E284" s="34"/>
      <c r="F284" s="5"/>
      <c r="G284" s="49"/>
      <c r="M284" s="13"/>
    </row>
    <row r="285" spans="2:13" s="1" customFormat="1" x14ac:dyDescent="0.25">
      <c r="B285" s="36"/>
      <c r="C285" s="31"/>
      <c r="D285" s="31"/>
      <c r="E285" s="34"/>
      <c r="F285" s="5"/>
      <c r="G285" s="49"/>
      <c r="M285" s="13"/>
    </row>
    <row r="286" spans="2:13" s="1" customFormat="1" x14ac:dyDescent="0.25">
      <c r="B286" s="36"/>
      <c r="C286" s="31"/>
      <c r="D286" s="31"/>
      <c r="E286" s="34"/>
      <c r="F286" s="5"/>
      <c r="G286" s="49"/>
      <c r="M286" s="13"/>
    </row>
    <row r="287" spans="2:13" s="1" customFormat="1" x14ac:dyDescent="0.25">
      <c r="B287" s="36"/>
      <c r="C287" s="31"/>
      <c r="D287" s="31"/>
      <c r="E287" s="34"/>
      <c r="F287" s="5"/>
      <c r="G287" s="49"/>
      <c r="M287" s="13"/>
    </row>
    <row r="288" spans="2:13" s="1" customFormat="1" x14ac:dyDescent="0.25">
      <c r="B288" s="36"/>
      <c r="C288" s="31"/>
      <c r="D288" s="31"/>
      <c r="E288" s="34"/>
      <c r="F288" s="5"/>
      <c r="G288" s="49"/>
      <c r="M288" s="13"/>
    </row>
    <row r="289" spans="2:13" s="1" customFormat="1" x14ac:dyDescent="0.25">
      <c r="B289" s="36"/>
      <c r="C289" s="31"/>
      <c r="D289" s="31"/>
      <c r="E289" s="34"/>
      <c r="F289" s="5"/>
      <c r="G289" s="49"/>
      <c r="M289" s="13"/>
    </row>
    <row r="290" spans="2:13" s="1" customFormat="1" ht="16.5" thickBot="1" x14ac:dyDescent="0.3">
      <c r="B290" s="42"/>
      <c r="C290" s="31"/>
      <c r="D290" s="31"/>
      <c r="E290" s="34"/>
      <c r="F290" s="5"/>
      <c r="G290" s="49"/>
      <c r="M290" s="13"/>
    </row>
    <row r="291" spans="2:13" s="1" customFormat="1" ht="16.5" thickBot="1" x14ac:dyDescent="0.3">
      <c r="B291" s="32" t="s">
        <v>10</v>
      </c>
      <c r="E291" s="43">
        <f>+E280+E281+E282+E283+E290+E284</f>
        <v>0</v>
      </c>
      <c r="F291" s="5"/>
      <c r="G291" s="49"/>
      <c r="M291" s="13"/>
    </row>
    <row r="292" spans="2:13" s="1" customFormat="1" ht="16.5" thickBot="1" x14ac:dyDescent="0.3">
      <c r="B292" s="44"/>
      <c r="E292" s="45"/>
      <c r="F292" s="5"/>
      <c r="G292" s="49"/>
      <c r="M292" s="13"/>
    </row>
    <row r="293" spans="2:13" s="1" customFormat="1" x14ac:dyDescent="0.25">
      <c r="B293" s="46"/>
      <c r="C293" s="27" t="s">
        <v>4</v>
      </c>
      <c r="D293" s="22" t="s">
        <v>5</v>
      </c>
      <c r="E293" s="23" t="s">
        <v>6</v>
      </c>
      <c r="F293" s="5"/>
      <c r="G293" s="49"/>
      <c r="M293" s="13"/>
    </row>
    <row r="294" spans="2:13" s="1" customFormat="1" x14ac:dyDescent="0.25">
      <c r="B294" s="33" t="s">
        <v>29</v>
      </c>
      <c r="C294" s="31"/>
      <c r="D294" s="31"/>
      <c r="E294" s="48"/>
      <c r="F294" s="5"/>
      <c r="G294" s="49"/>
      <c r="M294" s="13"/>
    </row>
    <row r="295" spans="2:13" s="1" customFormat="1" x14ac:dyDescent="0.25">
      <c r="B295" s="33" t="s">
        <v>39</v>
      </c>
      <c r="C295" s="31"/>
      <c r="D295" s="31"/>
      <c r="E295" s="48"/>
      <c r="F295" s="5"/>
      <c r="G295" s="49"/>
      <c r="M295" s="13"/>
    </row>
    <row r="296" spans="2:13" s="1" customFormat="1" x14ac:dyDescent="0.25">
      <c r="B296" s="33"/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ht="16.5" thickBot="1" x14ac:dyDescent="0.3">
      <c r="B299" s="47" t="s">
        <v>30</v>
      </c>
      <c r="C299" s="31"/>
      <c r="D299" s="31"/>
      <c r="E299" s="54"/>
      <c r="F299" s="5"/>
      <c r="G299" s="49"/>
      <c r="M299" s="13"/>
    </row>
    <row r="300" spans="2:13" s="1" customFormat="1" ht="16.5" thickBot="1" x14ac:dyDescent="0.3">
      <c r="B300" s="32" t="s">
        <v>10</v>
      </c>
      <c r="C300" s="2"/>
      <c r="D300" s="2"/>
      <c r="E300" s="43">
        <f>+E294+E295+E299+E296+E297</f>
        <v>0</v>
      </c>
      <c r="F300" s="5"/>
      <c r="G300" s="49"/>
      <c r="M300" s="13"/>
    </row>
    <row r="301" spans="2:13" s="1" customFormat="1" x14ac:dyDescent="0.25">
      <c r="B301" s="44"/>
      <c r="C301" s="2"/>
      <c r="D301" s="2"/>
      <c r="E301" s="45"/>
      <c r="F301" s="5"/>
      <c r="G301" s="49"/>
      <c r="M301" s="13"/>
    </row>
    <row r="302" spans="2:13" s="1" customFormat="1" ht="16.5" thickBot="1" x14ac:dyDescent="0.3">
      <c r="B302" s="44"/>
      <c r="C302" s="2"/>
      <c r="D302" s="2"/>
      <c r="E302" s="45"/>
      <c r="F302" s="5"/>
      <c r="G302" s="49"/>
      <c r="M302" s="13"/>
    </row>
    <row r="303" spans="2:13" s="1" customFormat="1" x14ac:dyDescent="0.25">
      <c r="B303" s="46"/>
      <c r="C303" s="27" t="s">
        <v>4</v>
      </c>
      <c r="D303" s="22" t="s">
        <v>5</v>
      </c>
      <c r="E303" s="23" t="s">
        <v>6</v>
      </c>
      <c r="F303" s="5"/>
      <c r="G303" s="49"/>
      <c r="M303" s="13"/>
    </row>
    <row r="304" spans="2:13" s="1" customFormat="1" x14ac:dyDescent="0.25">
      <c r="B304" s="62" t="s">
        <v>51</v>
      </c>
      <c r="C304" s="31"/>
      <c r="D304" s="31"/>
      <c r="E304" s="48"/>
      <c r="F304" s="5"/>
      <c r="G304" s="49"/>
      <c r="M304" s="13"/>
    </row>
    <row r="305" spans="2:13" s="1" customFormat="1" x14ac:dyDescent="0.25">
      <c r="B305" s="62" t="s">
        <v>49</v>
      </c>
      <c r="C305" s="31"/>
      <c r="D305" s="31"/>
      <c r="E305" s="54"/>
      <c r="F305" s="5"/>
      <c r="G305" s="49"/>
      <c r="M305" s="13"/>
    </row>
    <row r="306" spans="2:13" s="1" customFormat="1" x14ac:dyDescent="0.25">
      <c r="B306" s="62"/>
      <c r="C306" s="31"/>
      <c r="D306" s="31"/>
      <c r="E306" s="54"/>
      <c r="F306" s="5"/>
      <c r="G306" s="49"/>
      <c r="M306" s="13"/>
    </row>
    <row r="307" spans="2:13" s="1" customFormat="1" x14ac:dyDescent="0.25">
      <c r="B307" s="70" t="s">
        <v>50</v>
      </c>
      <c r="C307" s="31"/>
      <c r="D307" s="31"/>
      <c r="E307" s="54"/>
      <c r="F307" s="5"/>
      <c r="G307" s="49"/>
      <c r="M307" s="13"/>
    </row>
    <row r="308" spans="2:13" s="1" customFormat="1" ht="16.5" thickBot="1" x14ac:dyDescent="0.3">
      <c r="B308" s="70"/>
      <c r="C308" s="31"/>
      <c r="D308" s="31"/>
      <c r="E308" s="54"/>
      <c r="F308" s="5"/>
      <c r="G308" s="49"/>
      <c r="M308" s="13"/>
    </row>
    <row r="309" spans="2:13" s="1" customFormat="1" ht="16.5" thickBot="1" x14ac:dyDescent="0.3">
      <c r="B309" s="71"/>
      <c r="C309" s="31"/>
      <c r="D309" s="31"/>
      <c r="E309" s="64"/>
      <c r="F309" s="65"/>
      <c r="G309" s="49"/>
      <c r="M309" s="13"/>
    </row>
    <row r="310" spans="2:13" s="1" customFormat="1" ht="16.5" thickBot="1" x14ac:dyDescent="0.3">
      <c r="B310" s="63" t="s">
        <v>10</v>
      </c>
      <c r="C310" s="57"/>
      <c r="D310" s="57"/>
      <c r="E310" s="12">
        <f>SUM(E304:E309)</f>
        <v>0</v>
      </c>
      <c r="F310" s="5"/>
      <c r="G310" s="49"/>
      <c r="M310" s="13"/>
    </row>
    <row r="311" spans="2:13" s="1" customFormat="1" x14ac:dyDescent="0.25">
      <c r="B311" s="44"/>
      <c r="C311" s="2"/>
      <c r="D311" s="2"/>
      <c r="E311" s="45"/>
      <c r="F311" s="5"/>
      <c r="G311" s="49"/>
      <c r="M311" s="13"/>
    </row>
    <row r="312" spans="2:13" s="1" customFormat="1" ht="12.75" customHeight="1" thickBot="1" x14ac:dyDescent="0.3">
      <c r="B312" s="44"/>
      <c r="C312" s="2"/>
      <c r="D312" s="2"/>
      <c r="E312" s="45"/>
      <c r="F312" s="5"/>
      <c r="G312" s="49"/>
      <c r="M312" s="13"/>
    </row>
    <row r="313" spans="2:13" s="1" customFormat="1" ht="16.5" hidden="1" thickBot="1" x14ac:dyDescent="0.3">
      <c r="B313" s="44"/>
      <c r="C313" s="2"/>
      <c r="D313" s="2"/>
      <c r="E313" s="45"/>
      <c r="F313" s="5"/>
      <c r="G313" s="49"/>
      <c r="M313" s="13"/>
    </row>
    <row r="314" spans="2:13" s="1" customFormat="1" ht="0.75" hidden="1" customHeight="1" thickBot="1" x14ac:dyDescent="0.3">
      <c r="B314" s="44"/>
      <c r="C314" s="2"/>
      <c r="D314" s="2"/>
      <c r="E314" s="45"/>
      <c r="F314" s="5"/>
      <c r="G314" s="49"/>
      <c r="M314" s="13"/>
    </row>
    <row r="315" spans="2:13" s="1" customFormat="1" ht="16.5" hidden="1" thickBot="1" x14ac:dyDescent="0.3">
      <c r="B315" s="44"/>
      <c r="C315" s="2"/>
      <c r="D315" s="2"/>
      <c r="E315" s="45"/>
      <c r="F315" s="5"/>
      <c r="G315" s="49"/>
      <c r="M315" s="13"/>
    </row>
    <row r="316" spans="2:13" s="1" customFormat="1" ht="16.5" hidden="1" thickBot="1" x14ac:dyDescent="0.3">
      <c r="B316" s="44"/>
      <c r="C316" s="2"/>
      <c r="D316" s="2"/>
      <c r="E316" s="45"/>
      <c r="F316" s="5"/>
      <c r="G316" s="49"/>
      <c r="M316" s="13"/>
    </row>
    <row r="317" spans="2:13" s="1" customFormat="1" ht="16.5" hidden="1" thickBot="1" x14ac:dyDescent="0.3">
      <c r="B317" s="44"/>
      <c r="C317" s="2"/>
      <c r="D317" s="2"/>
      <c r="E317" s="45"/>
      <c r="F317" s="5"/>
      <c r="G317" s="49"/>
      <c r="M317" s="13"/>
    </row>
    <row r="318" spans="2:13" s="1" customFormat="1" ht="16.5" hidden="1" thickBot="1" x14ac:dyDescent="0.3">
      <c r="B318" s="44"/>
      <c r="C318" s="2"/>
      <c r="D318" s="2"/>
      <c r="E318" s="45"/>
      <c r="F318" s="5"/>
      <c r="G318" s="49"/>
      <c r="M318" s="13"/>
    </row>
    <row r="319" spans="2:13" s="1" customFormat="1" ht="16.5" hidden="1" thickBot="1" x14ac:dyDescent="0.3">
      <c r="B319" s="44"/>
      <c r="C319" s="2"/>
      <c r="D319" s="2"/>
      <c r="E319" s="45"/>
      <c r="F319" s="5"/>
      <c r="G319" s="49"/>
      <c r="M319" s="13"/>
    </row>
    <row r="320" spans="2:13" s="1" customFormat="1" ht="16.5" hidden="1" thickBot="1" x14ac:dyDescent="0.3">
      <c r="B320" s="44"/>
      <c r="C320" s="2"/>
      <c r="D320" s="2"/>
      <c r="E320" s="45"/>
      <c r="F320" s="5"/>
      <c r="G320" s="49"/>
      <c r="M320" s="13"/>
    </row>
    <row r="321" spans="2:13" s="1" customFormat="1" ht="16.5" hidden="1" thickBot="1" x14ac:dyDescent="0.3">
      <c r="B321" s="44"/>
      <c r="C321" s="2"/>
      <c r="D321" s="2"/>
      <c r="E321" s="45"/>
      <c r="F321" s="5"/>
      <c r="G321" s="49"/>
      <c r="M321" s="13"/>
    </row>
    <row r="322" spans="2:13" s="1" customFormat="1" ht="16.5" hidden="1" thickBot="1" x14ac:dyDescent="0.3">
      <c r="B322" s="44"/>
      <c r="C322" s="2"/>
      <c r="D322" s="2"/>
      <c r="E322" s="45"/>
      <c r="F322" s="5"/>
      <c r="G322" s="49"/>
      <c r="M322" s="13"/>
    </row>
    <row r="323" spans="2:13" s="1" customFormat="1" x14ac:dyDescent="0.25">
      <c r="B323" s="46"/>
      <c r="C323" s="27" t="s">
        <v>4</v>
      </c>
      <c r="D323" s="22" t="s">
        <v>5</v>
      </c>
      <c r="E323" s="23" t="s">
        <v>6</v>
      </c>
      <c r="F323" s="5"/>
      <c r="G323" s="49"/>
      <c r="M323" s="13"/>
    </row>
    <row r="324" spans="2:13" s="1" customFormat="1" x14ac:dyDescent="0.25">
      <c r="B324" s="33" t="s">
        <v>48</v>
      </c>
      <c r="C324" s="31"/>
      <c r="D324" s="31"/>
      <c r="E324" s="48"/>
      <c r="F324" s="5"/>
      <c r="G324" s="49"/>
      <c r="M324" s="13"/>
    </row>
    <row r="325" spans="2:13" s="1" customFormat="1" x14ac:dyDescent="0.25">
      <c r="B325" s="33" t="s">
        <v>49</v>
      </c>
      <c r="C325" s="31"/>
      <c r="D325" s="31"/>
      <c r="E325" s="54"/>
      <c r="F325" s="5"/>
      <c r="G325" s="49"/>
      <c r="M325" s="13"/>
    </row>
    <row r="326" spans="2:13" s="1" customFormat="1" ht="16.5" thickBot="1" x14ac:dyDescent="0.3">
      <c r="B326" s="47" t="s">
        <v>46</v>
      </c>
      <c r="C326" s="31"/>
      <c r="D326" s="31"/>
      <c r="E326" s="54"/>
      <c r="F326" s="5"/>
      <c r="G326" s="49"/>
      <c r="M326" s="13"/>
    </row>
    <row r="327" spans="2:13" s="1" customFormat="1" x14ac:dyDescent="0.25">
      <c r="B327" s="33"/>
      <c r="C327" s="31"/>
      <c r="D327" s="31"/>
      <c r="E327" s="54"/>
      <c r="F327" s="5"/>
      <c r="G327" s="49"/>
      <c r="M327" s="13"/>
    </row>
    <row r="328" spans="2:13" s="1" customFormat="1" x14ac:dyDescent="0.25">
      <c r="B328" s="33"/>
      <c r="C328" s="31"/>
      <c r="D328" s="31"/>
      <c r="E328" s="54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x14ac:dyDescent="0.25">
      <c r="B332" s="33"/>
      <c r="C332" s="31"/>
      <c r="D332" s="31"/>
      <c r="E332" s="54"/>
      <c r="F332" s="5"/>
      <c r="G332" s="49"/>
      <c r="M332" s="13"/>
    </row>
    <row r="333" spans="2:13" s="1" customFormat="1" x14ac:dyDescent="0.25">
      <c r="B333" s="33"/>
      <c r="C333" s="31"/>
      <c r="D333" s="31"/>
      <c r="E333" s="54"/>
      <c r="F333" s="5"/>
      <c r="G333" s="49"/>
      <c r="M333" s="13"/>
    </row>
    <row r="334" spans="2:13" s="1" customFormat="1" x14ac:dyDescent="0.25">
      <c r="B334" s="33"/>
      <c r="C334" s="31"/>
      <c r="D334" s="31"/>
      <c r="E334" s="54"/>
      <c r="F334" s="5"/>
      <c r="G334" s="49"/>
      <c r="M334" s="13"/>
    </row>
    <row r="335" spans="2:13" s="1" customFormat="1" x14ac:dyDescent="0.25">
      <c r="B335" s="33"/>
      <c r="C335" s="31"/>
      <c r="D335" s="31"/>
      <c r="E335" s="54"/>
      <c r="F335" s="5"/>
      <c r="G335" s="49"/>
      <c r="M335" s="13"/>
    </row>
    <row r="336" spans="2:13" s="1" customFormat="1" x14ac:dyDescent="0.25">
      <c r="B336" s="33"/>
      <c r="C336" s="31"/>
      <c r="D336" s="31"/>
      <c r="E336" s="54"/>
      <c r="F336" s="5"/>
      <c r="G336" s="49"/>
      <c r="M336" s="13"/>
    </row>
    <row r="337" spans="2:13" s="1" customFormat="1" x14ac:dyDescent="0.25">
      <c r="B337" s="33"/>
      <c r="C337" s="31"/>
      <c r="D337" s="31"/>
      <c r="E337" s="54"/>
      <c r="F337" s="5"/>
      <c r="G337" s="49"/>
      <c r="M337" s="13"/>
    </row>
    <row r="338" spans="2:13" s="1" customFormat="1" x14ac:dyDescent="0.25">
      <c r="B338" s="33"/>
      <c r="C338" s="31"/>
      <c r="D338" s="31"/>
      <c r="E338" s="54"/>
      <c r="F338" s="5"/>
      <c r="G338" s="49"/>
      <c r="M338" s="13"/>
    </row>
    <row r="339" spans="2:13" s="1" customFormat="1" x14ac:dyDescent="0.25">
      <c r="B339" s="33"/>
      <c r="C339" s="31"/>
      <c r="D339" s="31"/>
      <c r="E339" s="54"/>
      <c r="F339" s="5"/>
      <c r="G339" s="49"/>
      <c r="M339" s="13"/>
    </row>
    <row r="340" spans="2:13" s="1" customFormat="1" x14ac:dyDescent="0.25">
      <c r="B340" s="33"/>
      <c r="C340" s="31"/>
      <c r="D340" s="31"/>
      <c r="E340" s="54"/>
      <c r="F340" s="5"/>
      <c r="G340" s="49"/>
      <c r="M340" s="13"/>
    </row>
    <row r="341" spans="2:13" s="1" customFormat="1" x14ac:dyDescent="0.25">
      <c r="B341" s="33"/>
      <c r="C341" s="31"/>
      <c r="D341" s="31"/>
      <c r="E341" s="54"/>
      <c r="F341" s="5"/>
      <c r="G341" s="49"/>
      <c r="M341" s="13"/>
    </row>
    <row r="342" spans="2:13" s="1" customFormat="1" x14ac:dyDescent="0.25">
      <c r="B342" s="33"/>
      <c r="C342" s="31"/>
      <c r="D342" s="31"/>
      <c r="E342" s="54"/>
      <c r="F342" s="5"/>
      <c r="G342" s="49"/>
      <c r="M342" s="13"/>
    </row>
    <row r="343" spans="2:13" s="1" customFormat="1" x14ac:dyDescent="0.25">
      <c r="B343" s="33"/>
      <c r="C343" s="31"/>
      <c r="D343" s="31"/>
      <c r="E343" s="54"/>
      <c r="F343" s="5"/>
      <c r="G343" s="49"/>
      <c r="M343" s="13"/>
    </row>
    <row r="344" spans="2:13" s="1" customFormat="1" x14ac:dyDescent="0.25">
      <c r="B344" s="33"/>
      <c r="C344" s="31"/>
      <c r="D344" s="31"/>
      <c r="E344" s="54"/>
      <c r="F344" s="5"/>
      <c r="G344" s="49"/>
      <c r="M344" s="13"/>
    </row>
    <row r="345" spans="2:13" s="1" customFormat="1" x14ac:dyDescent="0.25">
      <c r="B345" s="33"/>
      <c r="C345" s="31"/>
      <c r="D345" s="31"/>
      <c r="E345" s="54"/>
      <c r="F345" s="5"/>
      <c r="G345" s="49"/>
      <c r="M345" s="13"/>
    </row>
    <row r="346" spans="2:13" s="1" customFormat="1" x14ac:dyDescent="0.25">
      <c r="B346" s="33"/>
      <c r="C346" s="31"/>
      <c r="D346" s="31"/>
      <c r="E346" s="54"/>
      <c r="F346" s="5"/>
      <c r="G346" s="49"/>
      <c r="M346" s="13"/>
    </row>
    <row r="347" spans="2:13" s="1" customFormat="1" x14ac:dyDescent="0.25">
      <c r="B347" s="33"/>
      <c r="C347" s="31"/>
      <c r="D347" s="31"/>
      <c r="E347" s="54"/>
      <c r="F347" s="5"/>
      <c r="G347" s="49"/>
      <c r="M347" s="13"/>
    </row>
    <row r="348" spans="2:13" s="1" customFormat="1" x14ac:dyDescent="0.25">
      <c r="B348" s="33"/>
      <c r="C348" s="31"/>
      <c r="D348" s="31"/>
      <c r="E348" s="54"/>
      <c r="F348" s="5"/>
      <c r="G348" s="49"/>
      <c r="M348" s="13"/>
    </row>
    <row r="349" spans="2:13" s="1" customFormat="1" x14ac:dyDescent="0.25">
      <c r="B349" s="33"/>
      <c r="C349" s="31"/>
      <c r="D349" s="31"/>
      <c r="E349" s="54"/>
      <c r="F349" s="5"/>
      <c r="G349" s="49"/>
      <c r="M349" s="13"/>
    </row>
    <row r="350" spans="2:13" s="1" customFormat="1" x14ac:dyDescent="0.25">
      <c r="B350" s="33"/>
      <c r="C350" s="31"/>
      <c r="D350" s="31"/>
      <c r="E350" s="54"/>
      <c r="F350" s="5"/>
      <c r="G350" s="49"/>
      <c r="M350" s="13"/>
    </row>
    <row r="351" spans="2:13" s="1" customFormat="1" x14ac:dyDescent="0.25">
      <c r="B351" s="33"/>
      <c r="C351" s="31"/>
      <c r="D351" s="31"/>
      <c r="E351" s="54"/>
      <c r="F351" s="5"/>
      <c r="G351" s="49"/>
      <c r="M351" s="13"/>
    </row>
    <row r="352" spans="2:13" s="1" customFormat="1" x14ac:dyDescent="0.25">
      <c r="B352" s="33"/>
      <c r="C352" s="31"/>
      <c r="D352" s="31"/>
      <c r="E352" s="54"/>
      <c r="F352" s="5"/>
      <c r="G352" s="49"/>
      <c r="M352" s="13"/>
    </row>
    <row r="353" spans="2:13" s="1" customFormat="1" x14ac:dyDescent="0.25">
      <c r="B353" s="33"/>
      <c r="C353" s="31"/>
      <c r="D353" s="31"/>
      <c r="E353" s="54"/>
      <c r="F353" s="5"/>
      <c r="G353" s="49"/>
      <c r="M353" s="13"/>
    </row>
    <row r="354" spans="2:13" s="1" customFormat="1" x14ac:dyDescent="0.25">
      <c r="B354" s="33"/>
      <c r="C354" s="31"/>
      <c r="D354" s="31"/>
      <c r="E354" s="54"/>
      <c r="F354" s="5"/>
      <c r="G354" s="49"/>
      <c r="M354" s="13"/>
    </row>
    <row r="355" spans="2:13" s="1" customFormat="1" x14ac:dyDescent="0.25">
      <c r="B355" s="33"/>
      <c r="C355" s="31"/>
      <c r="D355" s="31"/>
      <c r="E355" s="54"/>
      <c r="F355" s="5"/>
      <c r="G355" s="49"/>
      <c r="M355" s="13"/>
    </row>
    <row r="356" spans="2:13" s="1" customFormat="1" x14ac:dyDescent="0.25">
      <c r="B356" s="33"/>
      <c r="C356" s="31"/>
      <c r="D356" s="31"/>
      <c r="E356" s="54"/>
      <c r="F356" s="5"/>
      <c r="G356" s="49"/>
      <c r="M356" s="13"/>
    </row>
    <row r="357" spans="2:13" s="1" customFormat="1" ht="16.5" thickBot="1" x14ac:dyDescent="0.3">
      <c r="B357" s="47"/>
      <c r="C357" s="31"/>
      <c r="D357" s="31"/>
      <c r="E357" s="54"/>
      <c r="F357" s="5"/>
      <c r="G357" s="49"/>
      <c r="M357" s="13"/>
    </row>
    <row r="358" spans="2:13" s="1" customFormat="1" ht="16.5" thickBot="1" x14ac:dyDescent="0.3">
      <c r="B358" s="47"/>
      <c r="C358" s="31"/>
      <c r="D358" s="31"/>
      <c r="E358" s="54"/>
      <c r="F358" s="5"/>
      <c r="G358" s="49"/>
      <c r="M358" s="13"/>
    </row>
    <row r="359" spans="2:13" s="55" customFormat="1" ht="16.5" thickBot="1" x14ac:dyDescent="0.3">
      <c r="B359" s="56" t="s">
        <v>10</v>
      </c>
      <c r="C359" s="57"/>
      <c r="D359" s="57"/>
      <c r="E359" s="12">
        <f>SUM(E324:E358)</f>
        <v>0</v>
      </c>
      <c r="F359" s="58"/>
      <c r="G359" s="59"/>
    </row>
    <row r="360" spans="2:13" s="55" customFormat="1" ht="16.5" thickBot="1" x14ac:dyDescent="0.3">
      <c r="B360" s="60"/>
      <c r="C360" s="57"/>
      <c r="D360" s="57"/>
      <c r="E360" s="61"/>
      <c r="F360" s="58"/>
      <c r="G360" s="59"/>
    </row>
    <row r="361" spans="2:13" s="55" customFormat="1" x14ac:dyDescent="0.25">
      <c r="B361" s="16" t="s">
        <v>52</v>
      </c>
      <c r="C361" s="27" t="s">
        <v>4</v>
      </c>
      <c r="D361" s="22" t="s">
        <v>5</v>
      </c>
      <c r="E361" s="23" t="s">
        <v>6</v>
      </c>
      <c r="F361" s="58"/>
      <c r="G361" s="59"/>
    </row>
    <row r="362" spans="2:13" s="55" customFormat="1" x14ac:dyDescent="0.25">
      <c r="B362" s="17" t="s">
        <v>14</v>
      </c>
      <c r="C362" s="26"/>
      <c r="D362" s="20"/>
      <c r="E362" s="51"/>
      <c r="F362" s="58"/>
      <c r="G362" s="59"/>
    </row>
    <row r="363" spans="2:13" s="55" customFormat="1" x14ac:dyDescent="0.25">
      <c r="B363" s="33" t="s">
        <v>49</v>
      </c>
      <c r="C363" s="26"/>
      <c r="D363" s="20"/>
      <c r="E363" s="51"/>
      <c r="F363" s="58"/>
      <c r="G363" s="59"/>
    </row>
    <row r="364" spans="2:13" s="55" customFormat="1" ht="16.5" thickBot="1" x14ac:dyDescent="0.3">
      <c r="B364" s="47" t="s">
        <v>47</v>
      </c>
      <c r="C364" s="20"/>
      <c r="D364" s="20"/>
      <c r="E364" s="51"/>
      <c r="F364" s="58"/>
      <c r="G364" s="59"/>
    </row>
    <row r="365" spans="2:13" s="55" customFormat="1" x14ac:dyDescent="0.25">
      <c r="B365" s="38"/>
      <c r="C365" s="26"/>
      <c r="D365" s="20"/>
      <c r="E365" s="51"/>
      <c r="F365" s="58"/>
      <c r="G365" s="59"/>
    </row>
    <row r="366" spans="2:13" s="55" customFormat="1" x14ac:dyDescent="0.25">
      <c r="B366" s="39"/>
      <c r="C366" s="26"/>
      <c r="D366" s="20"/>
      <c r="E366" s="51"/>
      <c r="F366" s="58"/>
      <c r="G366" s="59"/>
    </row>
    <row r="367" spans="2:13" s="55" customFormat="1" x14ac:dyDescent="0.25">
      <c r="B367" s="39"/>
      <c r="C367" s="26"/>
      <c r="D367" s="20"/>
      <c r="E367" s="51"/>
      <c r="F367" s="58"/>
      <c r="G367" s="59"/>
    </row>
    <row r="368" spans="2:13" s="55" customFormat="1" x14ac:dyDescent="0.25">
      <c r="B368" s="39"/>
      <c r="C368" s="26"/>
      <c r="D368" s="20"/>
      <c r="E368" s="51"/>
      <c r="F368" s="58"/>
      <c r="G368" s="59"/>
    </row>
    <row r="369" spans="2:7" s="55" customFormat="1" x14ac:dyDescent="0.25">
      <c r="B369" s="39"/>
      <c r="C369" s="26"/>
      <c r="D369" s="20"/>
      <c r="E369" s="51"/>
      <c r="F369" s="58"/>
      <c r="G369" s="59"/>
    </row>
    <row r="370" spans="2:7" s="55" customFormat="1" x14ac:dyDescent="0.25">
      <c r="B370" s="39"/>
      <c r="C370" s="26"/>
      <c r="D370" s="20"/>
      <c r="E370" s="51"/>
      <c r="F370" s="58"/>
      <c r="G370" s="59"/>
    </row>
    <row r="371" spans="2:7" s="55" customFormat="1" x14ac:dyDescent="0.25">
      <c r="B371" s="39"/>
      <c r="C371" s="26"/>
      <c r="D371" s="20"/>
      <c r="E371" s="51"/>
      <c r="F371" s="58"/>
      <c r="G371" s="59"/>
    </row>
    <row r="372" spans="2:7" s="55" customFormat="1" x14ac:dyDescent="0.25">
      <c r="B372" s="39"/>
      <c r="C372" s="26"/>
      <c r="D372" s="20"/>
      <c r="E372" s="51"/>
      <c r="F372" s="58"/>
      <c r="G372" s="59"/>
    </row>
    <row r="373" spans="2:7" s="55" customFormat="1" x14ac:dyDescent="0.25">
      <c r="B373" s="39"/>
      <c r="C373" s="26"/>
      <c r="D373" s="20"/>
      <c r="E373" s="51"/>
      <c r="F373" s="58"/>
      <c r="G373" s="59"/>
    </row>
    <row r="374" spans="2:7" s="55" customFormat="1" x14ac:dyDescent="0.25">
      <c r="B374" s="39"/>
      <c r="C374" s="26"/>
      <c r="D374" s="20"/>
      <c r="E374" s="51"/>
      <c r="F374" s="58"/>
      <c r="G374" s="59"/>
    </row>
    <row r="375" spans="2:7" s="55" customFormat="1" x14ac:dyDescent="0.25">
      <c r="B375" s="39"/>
      <c r="C375" s="26"/>
      <c r="D375" s="20"/>
      <c r="E375" s="51"/>
      <c r="F375" s="58"/>
      <c r="G375" s="59"/>
    </row>
    <row r="376" spans="2:7" s="55" customFormat="1" x14ac:dyDescent="0.25">
      <c r="B376" s="39"/>
      <c r="C376" s="26"/>
      <c r="D376" s="20"/>
      <c r="E376" s="51"/>
      <c r="F376" s="58"/>
      <c r="G376" s="59"/>
    </row>
    <row r="377" spans="2:7" s="55" customFormat="1" x14ac:dyDescent="0.25">
      <c r="B377" s="39"/>
      <c r="C377" s="26"/>
      <c r="D377" s="20"/>
      <c r="E377" s="51"/>
      <c r="F377" s="58"/>
      <c r="G377" s="59"/>
    </row>
    <row r="378" spans="2:7" s="55" customFormat="1" x14ac:dyDescent="0.25">
      <c r="B378" s="39"/>
      <c r="C378" s="26"/>
      <c r="D378" s="20"/>
      <c r="E378" s="51"/>
      <c r="F378" s="58"/>
      <c r="G378" s="59"/>
    </row>
    <row r="379" spans="2:7" s="55" customFormat="1" x14ac:dyDescent="0.25">
      <c r="B379" s="39"/>
      <c r="C379" s="26"/>
      <c r="D379" s="20"/>
      <c r="E379" s="51"/>
      <c r="F379" s="58"/>
      <c r="G379" s="59"/>
    </row>
    <row r="380" spans="2:7" s="55" customFormat="1" x14ac:dyDescent="0.25">
      <c r="B380" s="39"/>
      <c r="C380" s="26"/>
      <c r="D380" s="20"/>
      <c r="E380" s="51"/>
      <c r="F380" s="58"/>
      <c r="G380" s="59"/>
    </row>
    <row r="381" spans="2:7" s="55" customFormat="1" x14ac:dyDescent="0.25">
      <c r="B381" s="39"/>
      <c r="C381" s="26"/>
      <c r="D381" s="20"/>
      <c r="E381" s="51"/>
      <c r="F381" s="58"/>
      <c r="G381" s="59"/>
    </row>
    <row r="382" spans="2:7" s="55" customFormat="1" x14ac:dyDescent="0.25">
      <c r="B382" s="39"/>
      <c r="C382" s="26"/>
      <c r="D382" s="20"/>
      <c r="E382" s="51"/>
      <c r="F382" s="58"/>
      <c r="G382" s="59"/>
    </row>
    <row r="383" spans="2:7" s="55" customFormat="1" x14ac:dyDescent="0.25">
      <c r="B383" s="39"/>
      <c r="C383" s="26"/>
      <c r="D383" s="20"/>
      <c r="E383" s="51"/>
      <c r="F383" s="58"/>
      <c r="G383" s="59"/>
    </row>
    <row r="384" spans="2:7" s="55" customFormat="1" x14ac:dyDescent="0.25">
      <c r="B384" s="39"/>
      <c r="C384" s="26"/>
      <c r="D384" s="20"/>
      <c r="E384" s="51"/>
      <c r="F384" s="58"/>
      <c r="G384" s="59"/>
    </row>
    <row r="385" spans="2:13" s="55" customFormat="1" x14ac:dyDescent="0.25">
      <c r="B385" s="39"/>
      <c r="C385" s="26"/>
      <c r="D385" s="20"/>
      <c r="E385" s="51"/>
      <c r="F385" s="58"/>
      <c r="G385" s="59"/>
    </row>
    <row r="386" spans="2:13" s="55" customFormat="1" x14ac:dyDescent="0.25">
      <c r="B386" s="39"/>
      <c r="C386" s="26"/>
      <c r="D386" s="20"/>
      <c r="E386" s="51"/>
      <c r="F386" s="58"/>
      <c r="G386" s="59"/>
    </row>
    <row r="387" spans="2:13" s="55" customFormat="1" x14ac:dyDescent="0.25">
      <c r="B387" s="17"/>
      <c r="C387" s="26"/>
      <c r="D387" s="20"/>
      <c r="E387" s="51"/>
      <c r="F387" s="58"/>
      <c r="G387" s="59"/>
    </row>
    <row r="388" spans="2:13" s="55" customFormat="1" x14ac:dyDescent="0.25">
      <c r="B388" s="17"/>
      <c r="C388" s="26"/>
      <c r="D388" s="20"/>
      <c r="E388" s="51"/>
      <c r="F388" s="58"/>
      <c r="G388" s="59"/>
    </row>
    <row r="389" spans="2:13" s="55" customFormat="1" x14ac:dyDescent="0.25">
      <c r="B389" s="17"/>
      <c r="C389" s="26"/>
      <c r="D389" s="20"/>
      <c r="E389" s="51"/>
      <c r="F389" s="58"/>
      <c r="G389" s="59"/>
    </row>
    <row r="390" spans="2:13" s="55" customFormat="1" x14ac:dyDescent="0.25">
      <c r="B390" s="17"/>
      <c r="C390" s="26"/>
      <c r="D390" s="20"/>
      <c r="E390" s="51"/>
      <c r="F390" s="58"/>
      <c r="G390" s="59"/>
    </row>
    <row r="391" spans="2:13" s="55" customFormat="1" x14ac:dyDescent="0.25">
      <c r="B391" s="17"/>
      <c r="C391" s="26"/>
      <c r="D391" s="20"/>
      <c r="E391" s="51"/>
      <c r="F391" s="58"/>
      <c r="G391" s="59"/>
    </row>
    <row r="392" spans="2:13" s="55" customFormat="1" x14ac:dyDescent="0.25">
      <c r="B392" s="17"/>
      <c r="C392" s="26"/>
      <c r="D392" s="20"/>
      <c r="E392" s="51"/>
      <c r="F392" s="58"/>
      <c r="G392" s="59"/>
    </row>
    <row r="393" spans="2:13" s="55" customFormat="1" x14ac:dyDescent="0.25">
      <c r="B393" s="17"/>
      <c r="C393" s="26"/>
      <c r="D393" s="21"/>
      <c r="E393" s="51"/>
      <c r="F393" s="58"/>
      <c r="G393" s="59"/>
    </row>
    <row r="394" spans="2:13" s="55" customFormat="1" x14ac:dyDescent="0.25">
      <c r="B394" s="17"/>
      <c r="C394" s="26"/>
      <c r="D394" s="20"/>
      <c r="E394" s="51"/>
      <c r="F394" s="58"/>
      <c r="G394" s="59"/>
    </row>
    <row r="395" spans="2:13" s="55" customFormat="1" x14ac:dyDescent="0.25">
      <c r="B395" s="17"/>
      <c r="C395" s="26"/>
      <c r="D395" s="20"/>
      <c r="E395" s="51"/>
      <c r="F395" s="58"/>
      <c r="G395" s="59"/>
    </row>
    <row r="396" spans="2:13" s="55" customFormat="1" x14ac:dyDescent="0.25">
      <c r="B396" s="17"/>
      <c r="C396" s="26"/>
      <c r="D396" s="20"/>
      <c r="E396" s="51"/>
      <c r="F396" s="58"/>
      <c r="G396" s="59"/>
    </row>
    <row r="397" spans="2:13" s="55" customFormat="1" x14ac:dyDescent="0.25">
      <c r="B397" s="17"/>
      <c r="C397" s="26"/>
      <c r="D397" s="20"/>
      <c r="E397" s="51"/>
      <c r="F397" s="58"/>
      <c r="G397" s="59"/>
    </row>
    <row r="398" spans="2:13" s="55" customFormat="1" ht="16.5" thickBot="1" x14ac:dyDescent="0.3">
      <c r="B398" s="28"/>
      <c r="C398" s="26"/>
      <c r="D398" s="20"/>
      <c r="E398" s="51"/>
      <c r="F398" s="58"/>
      <c r="G398" s="59"/>
    </row>
    <row r="399" spans="2:13" s="1" customFormat="1" ht="16.5" thickBot="1" x14ac:dyDescent="0.3">
      <c r="B399" s="11" t="s">
        <v>10</v>
      </c>
      <c r="E399" s="12">
        <f>SUM(E362:E398)</f>
        <v>0</v>
      </c>
      <c r="F399" s="5"/>
      <c r="G399" s="49"/>
      <c r="M399" s="13"/>
    </row>
    <row r="400" spans="2:13" ht="16.5" thickBot="1" x14ac:dyDescent="0.3">
      <c r="B400" s="32" t="s">
        <v>25</v>
      </c>
      <c r="E400" s="43">
        <f>+E399+E359+E310+E300+E291+E277+E262+E248+E230+E138+E88+E69+E57+E42</f>
        <v>3111719.51</v>
      </c>
    </row>
    <row r="401" spans="2:13" x14ac:dyDescent="0.25">
      <c r="B401" s="5"/>
      <c r="C401" s="49"/>
      <c r="E401"/>
      <c r="F401"/>
      <c r="G401"/>
      <c r="I401" s="13"/>
      <c r="M401"/>
    </row>
    <row r="402" spans="2:13" x14ac:dyDescent="0.25">
      <c r="B402" s="5"/>
      <c r="C402" s="49"/>
      <c r="E402"/>
      <c r="F402"/>
      <c r="G402"/>
      <c r="I402" s="13"/>
      <c r="M402"/>
    </row>
    <row r="448" spans="8:8" x14ac:dyDescent="0.25">
      <c r="H448" s="1"/>
    </row>
    <row r="449" spans="8:8" x14ac:dyDescent="0.25">
      <c r="H449" s="1"/>
    </row>
    <row r="450" spans="8:8" x14ac:dyDescent="0.25">
      <c r="H450" s="1"/>
    </row>
    <row r="451" spans="8:8" x14ac:dyDescent="0.25">
      <c r="H451" s="1"/>
    </row>
    <row r="452" spans="8:8" x14ac:dyDescent="0.25">
      <c r="H452" s="1"/>
    </row>
    <row r="454" spans="8:8" x14ac:dyDescent="0.25">
      <c r="H454" s="1"/>
    </row>
    <row r="455" spans="8:8" x14ac:dyDescent="0.25">
      <c r="H455" s="1"/>
    </row>
    <row r="456" spans="8:8" x14ac:dyDescent="0.25">
      <c r="H456" s="1"/>
    </row>
    <row r="457" spans="8:8" x14ac:dyDescent="0.25">
      <c r="H457" s="1"/>
    </row>
    <row r="458" spans="8:8" x14ac:dyDescent="0.25">
      <c r="H458" s="1"/>
    </row>
    <row r="459" spans="8:8" x14ac:dyDescent="0.25">
      <c r="H459" s="1"/>
    </row>
    <row r="460" spans="8:8" x14ac:dyDescent="0.25">
      <c r="H460" s="1"/>
    </row>
    <row r="461" spans="8:8" x14ac:dyDescent="0.25">
      <c r="H461" s="1"/>
    </row>
    <row r="462" spans="8:8" x14ac:dyDescent="0.25">
      <c r="H462" s="1"/>
    </row>
    <row r="463" spans="8:8" x14ac:dyDescent="0.25">
      <c r="H463" s="1"/>
    </row>
    <row r="464" spans="8:8" x14ac:dyDescent="0.25">
      <c r="H464" s="1"/>
    </row>
    <row r="465" spans="8:8" x14ac:dyDescent="0.25">
      <c r="H465" s="1"/>
    </row>
    <row r="466" spans="8:8" x14ac:dyDescent="0.25">
      <c r="H466" s="1"/>
    </row>
    <row r="467" spans="8:8" x14ac:dyDescent="0.25">
      <c r="H467" s="1"/>
    </row>
    <row r="468" spans="8:8" x14ac:dyDescent="0.25">
      <c r="H468" s="1"/>
    </row>
    <row r="469" spans="8:8" x14ac:dyDescent="0.25">
      <c r="H469" s="1"/>
    </row>
    <row r="470" spans="8:8" x14ac:dyDescent="0.25">
      <c r="H470" s="1"/>
    </row>
    <row r="471" spans="8:8" x14ac:dyDescent="0.25">
      <c r="H471" s="1"/>
    </row>
    <row r="472" spans="8:8" x14ac:dyDescent="0.25">
      <c r="H472" s="1"/>
    </row>
    <row r="473" spans="8:8" x14ac:dyDescent="0.25">
      <c r="H473" s="1"/>
    </row>
    <row r="474" spans="8:8" x14ac:dyDescent="0.25">
      <c r="H474" s="1"/>
    </row>
    <row r="475" spans="8:8" x14ac:dyDescent="0.25">
      <c r="H475" s="1"/>
    </row>
    <row r="476" spans="8:8" x14ac:dyDescent="0.25">
      <c r="H476" s="1"/>
    </row>
    <row r="477" spans="8:8" x14ac:dyDescent="0.25">
      <c r="H477" s="1"/>
    </row>
    <row r="478" spans="8:8" x14ac:dyDescent="0.25">
      <c r="H478" s="1"/>
    </row>
    <row r="479" spans="8:8" x14ac:dyDescent="0.25">
      <c r="H479" s="1"/>
    </row>
    <row r="654" spans="9:9" x14ac:dyDescent="0.25">
      <c r="I654" s="14"/>
    </row>
  </sheetData>
  <mergeCells count="1">
    <mergeCell ref="B307:B30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2024-10-01T11:19:56Z</dcterms:modified>
</cp:coreProperties>
</file>