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4295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42" i="1"/>
  <c r="E222"/>
  <c r="E143"/>
  <c r="E153"/>
  <c r="E165"/>
  <c r="E239"/>
  <c r="E256"/>
  <c r="E262"/>
  <c r="E57"/>
  <c r="E174"/>
  <c r="E266" l="1"/>
</calcChain>
</file>

<file path=xl/sharedStrings.xml><?xml version="1.0" encoding="utf-8"?>
<sst xmlns="http://schemas.openxmlformats.org/spreadsheetml/2006/main" count="199" uniqueCount="89">
  <si>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</si>
  <si>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</si>
  <si>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</si>
  <si>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</si>
  <si>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</si>
  <si>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</si>
  <si>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</si>
  <si>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Лекови</t>
  </si>
  <si>
    <t>СЗЗ</t>
  </si>
  <si>
    <t>и</t>
  </si>
  <si>
    <t>Укупно</t>
  </si>
  <si>
    <t>Исхрана</t>
  </si>
  <si>
    <t>болесника</t>
  </si>
  <si>
    <t>КПП 07Д</t>
  </si>
  <si>
    <t>Санитетски материјал</t>
  </si>
  <si>
    <t xml:space="preserve">СЗЗ </t>
  </si>
  <si>
    <t>КПП 085</t>
  </si>
  <si>
    <t>И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</si>
  <si>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</si>
  <si>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</si>
  <si>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</si>
  <si>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</si>
  <si>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</si>
  <si>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</si>
  <si>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</si>
  <si>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</si>
  <si>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</si>
  <si>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УКУПНО</t>
  </si>
  <si>
    <t>КПП 076</t>
  </si>
  <si>
    <t>Крв и продукти</t>
  </si>
  <si>
    <t>крви</t>
  </si>
  <si>
    <t>Дијализа</t>
  </si>
  <si>
    <t>КПП 080</t>
  </si>
  <si>
    <t>КПП 078</t>
  </si>
  <si>
    <t>Имплатанти у</t>
  </si>
  <si>
    <t>ортопедији</t>
  </si>
  <si>
    <t>варијабилни трошкови</t>
  </si>
  <si>
    <t>Лекови ван листе</t>
  </si>
  <si>
    <t>листе</t>
  </si>
  <si>
    <t>КПП 958</t>
  </si>
  <si>
    <t>Датум уноса:17.10.2019</t>
  </si>
  <si>
    <t>Период 15.10.2019-16.10.2019</t>
  </si>
  <si>
    <t>Eumed</t>
  </si>
  <si>
    <t>Beograd</t>
  </si>
  <si>
    <t>Informatika</t>
  </si>
  <si>
    <t>Knez petrol</t>
  </si>
  <si>
    <t>Zemun</t>
  </si>
  <si>
    <t xml:space="preserve">Остали уградни </t>
  </si>
  <si>
    <t>материјал</t>
  </si>
  <si>
    <t>КПП 084</t>
  </si>
  <si>
    <t>Oftal C</t>
  </si>
  <si>
    <t>Ravex</t>
  </si>
  <si>
    <t>Niš</t>
  </si>
  <si>
    <t>Vodovod</t>
  </si>
  <si>
    <t>Vranje</t>
  </si>
  <si>
    <t>Birouniverzal</t>
  </si>
  <si>
    <t>Doljevac</t>
  </si>
  <si>
    <t>Raška komerc</t>
  </si>
  <si>
    <t>Auto centar</t>
  </si>
  <si>
    <t>DDOR</t>
  </si>
  <si>
    <t>Novi Sad</t>
  </si>
  <si>
    <t>Euromedicina</t>
  </si>
  <si>
    <t>Elpro</t>
  </si>
  <si>
    <t>Superlab</t>
  </si>
  <si>
    <t>Vicor</t>
  </si>
  <si>
    <t>Farmalogist</t>
  </si>
  <si>
    <t>Ako med</t>
  </si>
  <si>
    <t>Apoteka Niš</t>
  </si>
  <si>
    <t>Eco trade</t>
  </si>
  <si>
    <t>Tren</t>
  </si>
  <si>
    <t>Nataly</t>
  </si>
  <si>
    <t>Medicom</t>
  </si>
  <si>
    <t>Šabac</t>
  </si>
  <si>
    <t>Dexon</t>
  </si>
  <si>
    <t>Eps</t>
  </si>
  <si>
    <t>Milk house</t>
  </si>
  <si>
    <t xml:space="preserve">Dakom </t>
  </si>
  <si>
    <t>Mramor</t>
  </si>
  <si>
    <t>Mesokombinat</t>
  </si>
  <si>
    <t>Leskovac</t>
  </si>
  <si>
    <t>Bioprodukt</t>
  </si>
  <si>
    <t>КПП 07V-33</t>
  </si>
  <si>
    <t>Telekom</t>
  </si>
  <si>
    <t>Zavod za transfuziju</t>
  </si>
  <si>
    <t>Ehomed</t>
  </si>
  <si>
    <t>Komrad</t>
  </si>
  <si>
    <t>Remed</t>
  </si>
  <si>
    <t>Južna pruga</t>
  </si>
  <si>
    <t>Pečenjevce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</si>
</sst>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0" fillId="0" borderId="11" xfId="0" applyBorder="1"/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71"/>
  <sheetViews>
    <sheetView tabSelected="1" topLeftCell="A256" workbookViewId="0">
      <selection activeCell="I280" sqref="I280"/>
    </sheetView>
  </sheetViews>
  <sheetFormatPr defaultRowHeight="15"/>
  <cols>
    <col min="2" max="2" width="25.28515625" customWidth="1"/>
    <col min="3" max="3" width="21.85546875" customWidth="1"/>
    <col min="4" max="4" width="18" customWidth="1"/>
    <col min="5" max="5" width="18.5703125" customWidth="1"/>
  </cols>
  <sheetData>
    <row r="1" spans="1:11" ht="15.75">
      <c r="A1" s="1"/>
      <c r="B1" s="1"/>
      <c r="C1" s="5"/>
      <c r="D1" s="5"/>
      <c r="E1" s="6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E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E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E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E5" s="1"/>
      <c r="F5" s="1"/>
      <c r="G5" s="1"/>
      <c r="H5" s="1"/>
      <c r="I5" s="1"/>
      <c r="J5" s="1"/>
      <c r="K5" s="1"/>
    </row>
    <row r="6" spans="1:11" ht="15.75">
      <c r="A6" s="2"/>
      <c r="B6" s="5" t="s">
        <v>40</v>
      </c>
      <c r="C6" s="1"/>
      <c r="D6" s="1"/>
      <c r="E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8"/>
      <c r="B8" s="10" t="s">
        <v>3</v>
      </c>
      <c r="C8" s="9"/>
      <c r="D8" s="9"/>
      <c r="E8" s="1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41</v>
      </c>
      <c r="D9" s="5"/>
      <c r="E9" s="1"/>
      <c r="F9" s="1"/>
      <c r="G9" s="1"/>
      <c r="H9" s="1"/>
      <c r="I9" s="1"/>
      <c r="J9" s="1"/>
      <c r="K9" s="7"/>
    </row>
    <row r="10" spans="1:11" ht="18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B13" s="1"/>
      <c r="C13" s="1"/>
      <c r="D13" s="1"/>
      <c r="E13" s="1"/>
      <c r="F13" s="1"/>
      <c r="G13" s="1"/>
      <c r="H13" s="1"/>
      <c r="I13" s="1"/>
      <c r="J13" s="1"/>
      <c r="K13" s="15"/>
    </row>
    <row r="15" spans="1:11" ht="15.75" thickBot="1"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5.75">
      <c r="B16" s="16"/>
      <c r="C16" s="27" t="s">
        <v>4</v>
      </c>
      <c r="D16" s="22" t="s">
        <v>5</v>
      </c>
      <c r="E16" s="23" t="s">
        <v>6</v>
      </c>
      <c r="F16" s="1"/>
      <c r="G16" s="1"/>
      <c r="H16" s="1"/>
      <c r="I16" s="1"/>
      <c r="J16" s="1"/>
      <c r="K16" s="1"/>
    </row>
    <row r="17" spans="2:14" ht="15.75">
      <c r="B17" s="17"/>
      <c r="C17" s="26" t="s">
        <v>75</v>
      </c>
      <c r="D17" s="20" t="s">
        <v>52</v>
      </c>
      <c r="E17" s="21">
        <v>46782.6</v>
      </c>
      <c r="F17" s="1"/>
      <c r="G17" s="1"/>
      <c r="H17" s="1"/>
      <c r="I17" s="1"/>
      <c r="J17" s="1"/>
      <c r="K17" s="1"/>
    </row>
    <row r="18" spans="2:14" ht="15.75">
      <c r="B18" s="17" t="s">
        <v>11</v>
      </c>
      <c r="C18" s="26" t="s">
        <v>75</v>
      </c>
      <c r="D18" s="20" t="s">
        <v>52</v>
      </c>
      <c r="E18" s="21">
        <v>12137.4</v>
      </c>
      <c r="F18" s="1"/>
      <c r="G18" s="1"/>
      <c r="H18" s="1"/>
      <c r="I18" s="1"/>
      <c r="J18" s="1"/>
      <c r="K18" s="1"/>
    </row>
    <row r="19" spans="2:14" ht="15.75">
      <c r="B19" s="17" t="s">
        <v>12</v>
      </c>
      <c r="C19" s="26" t="s">
        <v>75</v>
      </c>
      <c r="D19" s="20" t="s">
        <v>52</v>
      </c>
      <c r="E19" s="21">
        <v>39609.599999999999</v>
      </c>
      <c r="F19" s="1"/>
      <c r="G19" s="1"/>
      <c r="H19" s="1"/>
      <c r="I19" s="1"/>
      <c r="J19" s="1"/>
      <c r="K19" s="1"/>
    </row>
    <row r="20" spans="2:14" ht="15.75">
      <c r="B20" s="17" t="s">
        <v>13</v>
      </c>
      <c r="C20" s="26" t="s">
        <v>76</v>
      </c>
      <c r="D20" s="20" t="s">
        <v>77</v>
      </c>
      <c r="E20" s="21">
        <v>45760</v>
      </c>
      <c r="F20" s="1"/>
      <c r="G20" s="2"/>
      <c r="H20" s="1"/>
      <c r="I20" s="1"/>
      <c r="J20" s="1"/>
      <c r="K20" s="1"/>
    </row>
    <row r="21" spans="2:14" ht="15.75">
      <c r="B21" s="17"/>
      <c r="C21" s="26" t="s">
        <v>76</v>
      </c>
      <c r="D21" s="20" t="s">
        <v>77</v>
      </c>
      <c r="E21" s="21">
        <v>12760</v>
      </c>
      <c r="F21" s="1"/>
      <c r="G21" s="1"/>
      <c r="H21" s="1"/>
      <c r="I21" s="1"/>
      <c r="J21" s="1"/>
      <c r="K21" s="1"/>
      <c r="L21" s="1"/>
      <c r="M21" s="1"/>
      <c r="N21" s="1"/>
    </row>
    <row r="22" spans="2:14" ht="15.75">
      <c r="B22" s="17"/>
      <c r="C22" s="26" t="s">
        <v>78</v>
      </c>
      <c r="D22" s="20" t="s">
        <v>79</v>
      </c>
      <c r="E22" s="21">
        <v>24590.16</v>
      </c>
      <c r="F22" s="1"/>
      <c r="G22" s="1"/>
      <c r="H22" s="1"/>
      <c r="I22" s="1"/>
      <c r="J22" s="1"/>
      <c r="K22" s="1"/>
      <c r="L22" s="1"/>
      <c r="M22" s="1"/>
      <c r="N22" s="1"/>
    </row>
    <row r="23" spans="2:14" ht="15.75">
      <c r="B23" s="17"/>
      <c r="C23" s="26" t="s">
        <v>80</v>
      </c>
      <c r="D23" s="20" t="s">
        <v>54</v>
      </c>
      <c r="E23" s="21">
        <v>21226.080000000002</v>
      </c>
      <c r="F23" s="1"/>
      <c r="G23" s="1"/>
      <c r="H23" s="1"/>
      <c r="I23" s="1"/>
      <c r="J23" s="1"/>
      <c r="K23" s="1"/>
      <c r="L23" s="1"/>
      <c r="M23" s="1"/>
      <c r="N23" s="1"/>
    </row>
    <row r="24" spans="2:14" ht="15.75">
      <c r="B24" s="17"/>
      <c r="C24" s="26" t="s">
        <v>80</v>
      </c>
      <c r="D24" s="20" t="s">
        <v>54</v>
      </c>
      <c r="E24" s="21">
        <v>33668.28</v>
      </c>
      <c r="F24" s="1"/>
      <c r="G24" s="1"/>
      <c r="H24" s="1"/>
      <c r="I24" s="1"/>
      <c r="J24" s="1"/>
      <c r="K24" s="1"/>
      <c r="L24" s="1"/>
      <c r="M24" s="1"/>
      <c r="N24" s="1"/>
    </row>
    <row r="25" spans="2:14" ht="15.75">
      <c r="B25" s="17"/>
      <c r="C25" s="26" t="s">
        <v>87</v>
      </c>
      <c r="D25" s="20" t="s">
        <v>88</v>
      </c>
      <c r="E25" s="21">
        <v>1815</v>
      </c>
      <c r="F25" s="1"/>
      <c r="G25" s="1"/>
      <c r="H25" s="1"/>
      <c r="I25" s="1"/>
      <c r="J25" s="1"/>
      <c r="K25" s="1"/>
      <c r="L25" s="1"/>
      <c r="M25" s="1"/>
      <c r="N25" s="1"/>
    </row>
    <row r="26" spans="2:14" ht="15.75">
      <c r="B26" s="17"/>
      <c r="C26" s="26" t="s">
        <v>87</v>
      </c>
      <c r="D26" s="20" t="s">
        <v>88</v>
      </c>
      <c r="E26" s="21">
        <v>26328.5</v>
      </c>
      <c r="F26" s="1"/>
      <c r="G26" s="1"/>
      <c r="H26" s="1"/>
      <c r="I26" s="1"/>
      <c r="J26" s="1"/>
      <c r="K26" s="1"/>
      <c r="L26" s="1"/>
      <c r="M26" s="1"/>
      <c r="N26" s="1"/>
    </row>
    <row r="27" spans="2:14" ht="15.75">
      <c r="B27" s="17"/>
      <c r="C27" s="26" t="s">
        <v>87</v>
      </c>
      <c r="D27" s="20" t="s">
        <v>88</v>
      </c>
      <c r="E27" s="21">
        <v>4950</v>
      </c>
      <c r="F27" s="1"/>
      <c r="G27" s="1"/>
      <c r="H27" s="1"/>
      <c r="I27" s="1"/>
      <c r="J27" s="1"/>
      <c r="K27" s="1"/>
      <c r="L27" s="1"/>
      <c r="M27" s="1"/>
      <c r="N27" s="1"/>
    </row>
    <row r="28" spans="2:14" ht="15.75">
      <c r="B28" s="17"/>
      <c r="C28" s="26" t="s">
        <v>87</v>
      </c>
      <c r="D28" s="20" t="s">
        <v>88</v>
      </c>
      <c r="E28" s="21">
        <v>12562</v>
      </c>
      <c r="F28" s="1"/>
      <c r="G28" s="1"/>
      <c r="H28" s="1"/>
      <c r="I28" s="1"/>
      <c r="J28" s="1"/>
      <c r="K28" s="1"/>
      <c r="L28" s="1"/>
      <c r="M28" s="1"/>
      <c r="N28" s="1"/>
    </row>
    <row r="29" spans="2:14" ht="15.75">
      <c r="B29" s="17"/>
      <c r="C29" s="26" t="s">
        <v>87</v>
      </c>
      <c r="D29" s="20" t="s">
        <v>88</v>
      </c>
      <c r="E29" s="21">
        <v>1650</v>
      </c>
      <c r="F29" s="1"/>
      <c r="G29" s="1"/>
      <c r="H29" s="1"/>
      <c r="I29" s="1"/>
      <c r="J29" s="1"/>
      <c r="K29" s="1"/>
      <c r="L29" s="1"/>
      <c r="M29" s="1"/>
      <c r="N29" s="1"/>
    </row>
    <row r="30" spans="2:14" ht="15.75">
      <c r="B30" s="17"/>
      <c r="C30" s="26"/>
      <c r="D30" s="20"/>
      <c r="E30" s="21"/>
      <c r="F30" s="1"/>
      <c r="G30" s="1"/>
      <c r="H30" s="1"/>
      <c r="I30" s="1"/>
      <c r="J30" s="1"/>
      <c r="K30" s="1"/>
      <c r="L30" s="1"/>
      <c r="M30" s="1"/>
      <c r="N30" s="1"/>
    </row>
    <row r="31" spans="2:14" ht="15.75">
      <c r="B31" s="17"/>
      <c r="C31" s="26"/>
      <c r="D31" s="20"/>
      <c r="E31" s="21"/>
      <c r="F31" s="1"/>
      <c r="G31" s="1"/>
      <c r="H31" s="1"/>
      <c r="I31" s="1"/>
      <c r="J31" s="1"/>
      <c r="K31" s="1"/>
      <c r="L31" s="1"/>
      <c r="M31" s="1"/>
      <c r="N31" s="1"/>
    </row>
    <row r="32" spans="2:14" ht="15.75">
      <c r="B32" s="17"/>
      <c r="C32" s="26"/>
      <c r="D32" s="20"/>
      <c r="E32" s="21"/>
      <c r="F32" s="1"/>
      <c r="G32" s="1"/>
      <c r="H32" s="1"/>
      <c r="I32" s="1"/>
      <c r="J32" s="1"/>
      <c r="K32" s="1"/>
      <c r="L32" s="1"/>
      <c r="M32" s="1"/>
      <c r="N32" s="15"/>
    </row>
    <row r="33" spans="2:14" ht="15.75">
      <c r="B33" s="17"/>
      <c r="C33" s="26"/>
      <c r="D33" s="20"/>
      <c r="E33" s="21"/>
      <c r="F33" s="1"/>
      <c r="G33" s="1"/>
      <c r="H33" s="1"/>
      <c r="I33" s="1"/>
      <c r="J33" s="1"/>
      <c r="K33" s="1"/>
      <c r="L33" s="1"/>
      <c r="M33" s="1"/>
      <c r="N33" s="1"/>
    </row>
    <row r="34" spans="2:14" ht="15.75">
      <c r="B34" s="17"/>
      <c r="C34" s="26"/>
      <c r="D34" s="20"/>
      <c r="E34" s="21"/>
      <c r="F34" s="1"/>
      <c r="G34" s="1"/>
      <c r="H34" s="1"/>
      <c r="I34" s="1"/>
      <c r="J34" s="1"/>
      <c r="K34" s="1"/>
      <c r="L34" s="1"/>
      <c r="M34" s="1"/>
      <c r="N34" s="1"/>
    </row>
    <row r="35" spans="2:14" ht="15.75">
      <c r="B35" s="17"/>
      <c r="C35" s="26"/>
      <c r="D35" s="20"/>
      <c r="E35" s="21"/>
      <c r="F35" s="1"/>
      <c r="G35" s="1"/>
      <c r="H35" s="1"/>
      <c r="I35" s="1"/>
      <c r="J35" s="1"/>
      <c r="K35" s="1"/>
      <c r="L35" s="1"/>
      <c r="M35" s="1"/>
      <c r="N35" s="1"/>
    </row>
    <row r="36" spans="2:14" ht="15.75">
      <c r="B36" s="17"/>
      <c r="C36" s="26"/>
      <c r="D36" s="20"/>
      <c r="E36" s="21"/>
      <c r="F36" s="1"/>
      <c r="G36" s="1"/>
      <c r="H36" s="1"/>
      <c r="I36" s="1"/>
      <c r="J36" s="1"/>
      <c r="K36" s="1"/>
      <c r="L36" s="1"/>
      <c r="M36" s="1"/>
      <c r="N36" s="1"/>
    </row>
    <row r="37" spans="2:14" ht="15.75">
      <c r="B37" s="17"/>
      <c r="C37" s="26"/>
      <c r="D37" s="20"/>
      <c r="E37" s="21"/>
    </row>
    <row r="38" spans="2:14" ht="15.75">
      <c r="B38" s="17"/>
      <c r="C38" s="26"/>
      <c r="D38" s="20"/>
      <c r="E38" s="21"/>
    </row>
    <row r="39" spans="2:14" ht="15.75">
      <c r="B39" s="17"/>
      <c r="C39" s="26"/>
      <c r="D39" s="20"/>
      <c r="E39" s="21"/>
    </row>
    <row r="40" spans="2:14" ht="15.75">
      <c r="B40" s="17"/>
      <c r="C40" s="26"/>
      <c r="D40" s="20"/>
      <c r="E40" s="21"/>
    </row>
    <row r="41" spans="2:14" ht="16.5" thickBot="1">
      <c r="B41" s="28"/>
      <c r="C41" s="26"/>
      <c r="D41" s="20"/>
      <c r="E41" s="21"/>
    </row>
    <row r="42" spans="2:14" ht="16.5" thickBot="1">
      <c r="B42" s="11" t="s">
        <v>10</v>
      </c>
      <c r="C42" s="1"/>
      <c r="D42" s="1"/>
      <c r="E42" s="25">
        <f>SUM(E17:E41)</f>
        <v>283839.62</v>
      </c>
    </row>
    <row r="45" spans="2:14" ht="15.75" thickBot="1">
      <c r="B45" s="1"/>
      <c r="C45" s="1"/>
      <c r="D45" s="1"/>
      <c r="E45" s="1"/>
    </row>
    <row r="46" spans="2:14" ht="15.75">
      <c r="B46" s="18"/>
      <c r="C46" s="22" t="s">
        <v>4</v>
      </c>
      <c r="D46" s="22" t="s">
        <v>5</v>
      </c>
      <c r="E46" s="23" t="s">
        <v>6</v>
      </c>
    </row>
    <row r="47" spans="2:14" ht="15.75">
      <c r="B47" s="19" t="s">
        <v>34</v>
      </c>
      <c r="C47" s="20"/>
      <c r="D47" s="20"/>
      <c r="E47" s="21"/>
    </row>
    <row r="48" spans="2:14" ht="15.75">
      <c r="B48" s="19" t="s">
        <v>35</v>
      </c>
      <c r="C48" s="20"/>
      <c r="D48" s="20"/>
      <c r="E48" s="21"/>
    </row>
    <row r="49" spans="2:5" ht="15.75">
      <c r="B49" s="19" t="s">
        <v>33</v>
      </c>
      <c r="C49" s="20"/>
      <c r="D49" s="20"/>
      <c r="E49" s="21"/>
    </row>
    <row r="50" spans="2:5" ht="15.75">
      <c r="B50" s="19"/>
      <c r="C50" s="20"/>
      <c r="D50" s="20"/>
      <c r="E50" s="21"/>
    </row>
    <row r="51" spans="2:5" ht="15.75">
      <c r="B51" s="19"/>
      <c r="C51" s="20"/>
      <c r="D51" s="20"/>
      <c r="E51" s="21"/>
    </row>
    <row r="52" spans="2:5" ht="15.75">
      <c r="B52" s="19"/>
      <c r="C52" s="20"/>
      <c r="D52" s="20"/>
      <c r="E52" s="21"/>
    </row>
    <row r="53" spans="2:5" ht="15.75">
      <c r="B53" s="19"/>
      <c r="C53" s="20"/>
      <c r="D53" s="20"/>
      <c r="E53" s="21"/>
    </row>
    <row r="54" spans="2:5" ht="15.75">
      <c r="B54" s="19"/>
      <c r="C54" s="20"/>
      <c r="D54" s="20"/>
      <c r="E54" s="21"/>
    </row>
    <row r="55" spans="2:5" ht="15.75">
      <c r="B55" s="19"/>
      <c r="C55" s="20"/>
      <c r="D55" s="20"/>
      <c r="E55" s="21"/>
    </row>
    <row r="56" spans="2:5" ht="16.5" thickBot="1">
      <c r="B56" s="19"/>
      <c r="C56" s="20"/>
      <c r="D56" s="20"/>
      <c r="E56" s="21"/>
    </row>
    <row r="57" spans="2:5" ht="16.5" thickBot="1">
      <c r="B57" s="11" t="s">
        <v>10</v>
      </c>
      <c r="C57" s="1"/>
      <c r="D57" s="1"/>
      <c r="E57" s="25">
        <f>SUM(E47:E56)</f>
        <v>0</v>
      </c>
    </row>
    <row r="59" spans="2:5" ht="15.75" thickBot="1">
      <c r="B59" s="1"/>
      <c r="C59" s="1"/>
      <c r="D59" s="1"/>
      <c r="E59" s="1"/>
    </row>
    <row r="60" spans="2:5" ht="15.75">
      <c r="B60" s="18"/>
      <c r="C60" s="22" t="s">
        <v>4</v>
      </c>
      <c r="D60" s="22" t="s">
        <v>5</v>
      </c>
      <c r="E60" s="23" t="s">
        <v>6</v>
      </c>
    </row>
    <row r="61" spans="2:5" ht="15.75">
      <c r="B61" s="19" t="s">
        <v>14</v>
      </c>
      <c r="C61" s="20" t="s">
        <v>42</v>
      </c>
      <c r="D61" s="20" t="s">
        <v>43</v>
      </c>
      <c r="E61" s="21">
        <v>54967</v>
      </c>
    </row>
    <row r="62" spans="2:5" ht="15.75">
      <c r="B62" s="19" t="s">
        <v>15</v>
      </c>
      <c r="C62" s="20" t="s">
        <v>63</v>
      </c>
      <c r="D62" s="20" t="s">
        <v>43</v>
      </c>
      <c r="E62" s="21">
        <v>38520</v>
      </c>
    </row>
    <row r="63" spans="2:5" ht="15.75">
      <c r="B63" s="19" t="s">
        <v>16</v>
      </c>
      <c r="C63" s="20" t="s">
        <v>64</v>
      </c>
      <c r="D63" s="20" t="s">
        <v>43</v>
      </c>
      <c r="E63" s="21">
        <v>9970.4</v>
      </c>
    </row>
    <row r="64" spans="2:5" ht="15.75">
      <c r="B64" s="19" t="s">
        <v>17</v>
      </c>
      <c r="C64" s="20" t="s">
        <v>65</v>
      </c>
      <c r="D64" s="20" t="s">
        <v>43</v>
      </c>
      <c r="E64" s="21">
        <v>382946.3</v>
      </c>
    </row>
    <row r="65" spans="2:5" ht="15.75">
      <c r="B65" s="19" t="s">
        <v>18</v>
      </c>
      <c r="C65" s="20" t="s">
        <v>66</v>
      </c>
      <c r="D65" s="20" t="s">
        <v>43</v>
      </c>
      <c r="E65" s="21">
        <v>3009.6</v>
      </c>
    </row>
    <row r="66" spans="2:5" ht="15.75">
      <c r="B66" s="19" t="s">
        <v>19</v>
      </c>
      <c r="C66" s="20" t="s">
        <v>67</v>
      </c>
      <c r="D66" s="20" t="s">
        <v>52</v>
      </c>
      <c r="E66" s="21">
        <v>1597</v>
      </c>
    </row>
    <row r="67" spans="2:5" ht="15.75">
      <c r="B67" s="19"/>
      <c r="C67" s="20" t="s">
        <v>68</v>
      </c>
      <c r="D67" s="20" t="s">
        <v>52</v>
      </c>
      <c r="E67" s="21">
        <v>8193.6</v>
      </c>
    </row>
    <row r="68" spans="2:5" ht="15.75">
      <c r="B68" s="19"/>
      <c r="C68" s="20" t="s">
        <v>68</v>
      </c>
      <c r="D68" s="20" t="s">
        <v>52</v>
      </c>
      <c r="E68" s="21">
        <v>25776</v>
      </c>
    </row>
    <row r="69" spans="2:5" ht="15.75">
      <c r="B69" s="19"/>
      <c r="C69" s="20" t="s">
        <v>68</v>
      </c>
      <c r="D69" s="20" t="s">
        <v>52</v>
      </c>
      <c r="E69" s="21">
        <v>64440</v>
      </c>
    </row>
    <row r="70" spans="2:5" ht="15.75">
      <c r="B70" s="19"/>
      <c r="C70" s="20" t="s">
        <v>69</v>
      </c>
      <c r="D70" s="20" t="s">
        <v>52</v>
      </c>
      <c r="E70" s="21">
        <v>543504</v>
      </c>
    </row>
    <row r="71" spans="2:5" ht="15.75">
      <c r="B71" s="19"/>
      <c r="C71" s="20" t="s">
        <v>69</v>
      </c>
      <c r="D71" s="20" t="s">
        <v>52</v>
      </c>
      <c r="E71" s="21">
        <v>146784</v>
      </c>
    </row>
    <row r="72" spans="2:5" ht="15.75">
      <c r="B72" s="19"/>
      <c r="C72" s="20" t="s">
        <v>70</v>
      </c>
      <c r="D72" s="20" t="s">
        <v>52</v>
      </c>
      <c r="E72" s="21">
        <v>552096</v>
      </c>
    </row>
    <row r="73" spans="2:5" ht="15.75">
      <c r="B73" s="19"/>
      <c r="C73" s="20" t="s">
        <v>71</v>
      </c>
      <c r="D73" s="20" t="s">
        <v>72</v>
      </c>
      <c r="E73" s="21">
        <v>213948</v>
      </c>
    </row>
    <row r="74" spans="2:5" ht="15.75">
      <c r="B74" s="19"/>
      <c r="C74" s="20" t="s">
        <v>73</v>
      </c>
      <c r="D74" s="20" t="s">
        <v>43</v>
      </c>
      <c r="E74" s="21">
        <v>86948.4</v>
      </c>
    </row>
    <row r="75" spans="2:5" ht="15.75">
      <c r="B75" s="19"/>
      <c r="C75" s="20" t="s">
        <v>86</v>
      </c>
      <c r="D75" s="20" t="s">
        <v>43</v>
      </c>
      <c r="E75" s="21">
        <v>10116</v>
      </c>
    </row>
    <row r="76" spans="2:5" s="1" customFormat="1" ht="15.75">
      <c r="B76" s="19"/>
      <c r="C76" s="20"/>
      <c r="D76" s="20"/>
      <c r="E76" s="21"/>
    </row>
    <row r="77" spans="2:5" s="1" customFormat="1" ht="15.75">
      <c r="B77" s="19"/>
      <c r="C77" s="20"/>
      <c r="D77" s="20"/>
      <c r="E77" s="21"/>
    </row>
    <row r="78" spans="2:5" ht="15.75">
      <c r="B78" s="19"/>
      <c r="C78" s="20"/>
      <c r="D78" s="20"/>
      <c r="E78" s="21"/>
    </row>
    <row r="79" spans="2:5" s="1" customFormat="1" ht="15.75">
      <c r="B79" s="19"/>
      <c r="C79" s="20"/>
      <c r="D79" s="20"/>
      <c r="E79" s="21"/>
    </row>
    <row r="80" spans="2:5" ht="15.75">
      <c r="B80" s="19" t="s">
        <v>15</v>
      </c>
      <c r="C80" s="20"/>
      <c r="D80" s="20"/>
      <c r="E80" s="21"/>
    </row>
    <row r="81" spans="2:5" s="1" customFormat="1" ht="15.75">
      <c r="B81" s="19" t="s">
        <v>16</v>
      </c>
      <c r="C81" s="20"/>
      <c r="D81" s="20"/>
      <c r="E81" s="21"/>
    </row>
    <row r="82" spans="2:5" s="1" customFormat="1" ht="15.75">
      <c r="B82" s="19" t="s">
        <v>17</v>
      </c>
      <c r="C82" s="20"/>
      <c r="D82" s="20"/>
      <c r="E82" s="21"/>
    </row>
    <row r="83" spans="2:5" s="1" customFormat="1" ht="15.75">
      <c r="B83" s="19" t="s">
        <v>18</v>
      </c>
      <c r="C83" s="20"/>
      <c r="D83" s="20"/>
      <c r="E83" s="21"/>
    </row>
    <row r="84" spans="2:5" s="1" customFormat="1" ht="15.75">
      <c r="B84" s="19" t="s">
        <v>19</v>
      </c>
      <c r="C84" s="20"/>
      <c r="D84" s="20"/>
      <c r="E84" s="21"/>
    </row>
    <row r="85" spans="2:5" s="1" customFormat="1" ht="15.75">
      <c r="B85" s="19"/>
      <c r="C85" s="20"/>
      <c r="D85" s="20"/>
      <c r="E85" s="21"/>
    </row>
    <row r="86" spans="2:5" s="1" customFormat="1" ht="15.75">
      <c r="B86" s="19"/>
      <c r="C86" s="20"/>
      <c r="D86" s="20"/>
      <c r="E86" s="21"/>
    </row>
    <row r="87" spans="2:5" ht="15.75">
      <c r="B87" s="19"/>
      <c r="C87" s="20"/>
      <c r="D87" s="20"/>
      <c r="E87" s="21"/>
    </row>
    <row r="88" spans="2:5" ht="15.75">
      <c r="B88" s="19"/>
      <c r="C88" s="20"/>
      <c r="D88" s="20"/>
      <c r="E88" s="21"/>
    </row>
    <row r="89" spans="2:5" ht="15.75">
      <c r="B89" s="19"/>
      <c r="C89" s="20"/>
      <c r="D89" s="20"/>
      <c r="E89" s="21"/>
    </row>
    <row r="90" spans="2:5" ht="15.75">
      <c r="B90" s="19"/>
      <c r="C90" s="20"/>
      <c r="D90" s="20"/>
      <c r="E90" s="21"/>
    </row>
    <row r="91" spans="2:5" ht="15.75">
      <c r="B91" s="19"/>
      <c r="C91" s="20"/>
      <c r="D91" s="20"/>
      <c r="E91" s="21"/>
    </row>
    <row r="92" spans="2:5" ht="15.75">
      <c r="B92" s="19"/>
      <c r="C92" s="20"/>
      <c r="D92" s="20"/>
      <c r="E92" s="21"/>
    </row>
    <row r="93" spans="2:5" ht="15.75">
      <c r="B93" s="19"/>
      <c r="C93" s="20"/>
      <c r="D93" s="20"/>
      <c r="E93" s="21"/>
    </row>
    <row r="94" spans="2:5" s="1" customFormat="1" ht="15.75">
      <c r="B94" s="19"/>
      <c r="C94" s="20"/>
      <c r="D94" s="20"/>
      <c r="E94" s="21"/>
    </row>
    <row r="95" spans="2:5" s="1" customFormat="1" ht="15.75">
      <c r="B95" s="19"/>
      <c r="C95" s="20"/>
      <c r="D95" s="20"/>
      <c r="E95" s="21"/>
    </row>
    <row r="96" spans="2:5" s="1" customFormat="1" ht="15.75">
      <c r="B96" s="19"/>
      <c r="C96" s="20"/>
      <c r="D96" s="20"/>
      <c r="E96" s="21"/>
    </row>
    <row r="97" spans="2:5" s="1" customFormat="1" ht="15.75">
      <c r="B97" s="19"/>
      <c r="C97" s="20"/>
      <c r="D97" s="20"/>
      <c r="E97" s="21"/>
    </row>
    <row r="98" spans="2:5" s="1" customFormat="1" ht="15.75">
      <c r="B98" s="19"/>
      <c r="C98" s="20"/>
      <c r="D98" s="20"/>
      <c r="E98" s="21"/>
    </row>
    <row r="99" spans="2:5" s="1" customFormat="1" ht="15.75">
      <c r="B99" s="19"/>
      <c r="C99" s="20"/>
      <c r="D99" s="20"/>
      <c r="E99" s="21"/>
    </row>
    <row r="100" spans="2:5" s="1" customFormat="1" ht="15.75">
      <c r="B100" s="19"/>
      <c r="C100" s="20"/>
      <c r="D100" s="20"/>
      <c r="E100" s="21"/>
    </row>
    <row r="101" spans="2:5" s="1" customFormat="1" ht="15.75">
      <c r="B101" s="19"/>
      <c r="C101" s="20"/>
      <c r="D101" s="20"/>
      <c r="E101" s="21"/>
    </row>
    <row r="102" spans="2:5" s="1" customFormat="1" ht="15.75">
      <c r="B102" s="19"/>
      <c r="C102" s="20"/>
      <c r="D102" s="20"/>
      <c r="E102" s="21"/>
    </row>
    <row r="103" spans="2:5" s="1" customFormat="1" ht="15.75">
      <c r="B103" s="19"/>
      <c r="C103" s="20"/>
      <c r="D103" s="20"/>
      <c r="E103" s="21"/>
    </row>
    <row r="104" spans="2:5" s="1" customFormat="1" ht="15.75">
      <c r="B104" s="19" t="s">
        <v>15</v>
      </c>
      <c r="C104" s="20"/>
      <c r="D104" s="20"/>
      <c r="E104" s="21"/>
    </row>
    <row r="105" spans="2:5" s="1" customFormat="1" ht="15.75">
      <c r="B105" s="19" t="s">
        <v>16</v>
      </c>
      <c r="C105" s="20"/>
      <c r="D105" s="20"/>
      <c r="E105" s="21"/>
    </row>
    <row r="106" spans="2:5" s="1" customFormat="1" ht="15.75">
      <c r="B106" s="19" t="s">
        <v>17</v>
      </c>
      <c r="C106" s="20"/>
      <c r="D106" s="20"/>
      <c r="E106" s="21"/>
    </row>
    <row r="107" spans="2:5" s="1" customFormat="1" ht="15.75">
      <c r="B107" s="19" t="s">
        <v>18</v>
      </c>
      <c r="C107" s="20"/>
      <c r="D107" s="20"/>
      <c r="E107" s="21"/>
    </row>
    <row r="108" spans="2:5" s="1" customFormat="1" ht="15.75">
      <c r="B108" s="19" t="s">
        <v>19</v>
      </c>
      <c r="C108" s="20"/>
      <c r="D108" s="20"/>
      <c r="E108" s="21"/>
    </row>
    <row r="109" spans="2:5" s="1" customFormat="1" ht="15.75">
      <c r="B109" s="19"/>
      <c r="C109" s="20"/>
      <c r="D109" s="20"/>
      <c r="E109" s="21"/>
    </row>
    <row r="110" spans="2:5" s="1" customFormat="1" ht="15.75">
      <c r="B110" s="19"/>
      <c r="C110" s="20"/>
      <c r="D110" s="20"/>
      <c r="E110" s="21"/>
    </row>
    <row r="111" spans="2:5" s="1" customFormat="1" ht="15.75">
      <c r="B111" s="19"/>
      <c r="C111" s="20"/>
      <c r="D111" s="20"/>
      <c r="E111" s="21"/>
    </row>
    <row r="112" spans="2:5" s="1" customFormat="1" ht="15.75">
      <c r="B112" s="19"/>
      <c r="C112" s="20"/>
      <c r="D112" s="20"/>
      <c r="E112" s="21"/>
    </row>
    <row r="113" spans="2:5" s="1" customFormat="1" ht="15.75">
      <c r="B113" s="19"/>
      <c r="C113" s="20"/>
      <c r="D113" s="20"/>
      <c r="E113" s="21"/>
    </row>
    <row r="114" spans="2:5" s="1" customFormat="1" ht="15.75">
      <c r="B114" s="19"/>
      <c r="C114" s="20"/>
      <c r="D114" s="20"/>
      <c r="E114" s="21"/>
    </row>
    <row r="115" spans="2:5" s="1" customFormat="1" ht="15.75">
      <c r="B115" s="19"/>
      <c r="C115" s="20"/>
      <c r="D115" s="20"/>
      <c r="E115" s="21"/>
    </row>
    <row r="116" spans="2:5" s="1" customFormat="1" ht="15.75">
      <c r="B116" s="19"/>
      <c r="C116" s="20"/>
      <c r="D116" s="20"/>
      <c r="E116" s="21"/>
    </row>
    <row r="117" spans="2:5" s="1" customFormat="1" ht="15.75">
      <c r="B117" s="19"/>
      <c r="C117" s="20"/>
      <c r="D117" s="20"/>
      <c r="E117" s="21"/>
    </row>
    <row r="118" spans="2:5" s="1" customFormat="1" ht="15.75">
      <c r="B118" s="19"/>
      <c r="C118" s="20"/>
      <c r="D118" s="20"/>
      <c r="E118" s="21"/>
    </row>
    <row r="119" spans="2:5" s="1" customFormat="1" ht="15.75">
      <c r="B119" s="19"/>
      <c r="C119" s="20"/>
      <c r="D119" s="20"/>
      <c r="E119" s="21"/>
    </row>
    <row r="120" spans="2:5" s="1" customFormat="1" ht="15.75">
      <c r="B120" s="19"/>
      <c r="C120" s="20"/>
      <c r="D120" s="20"/>
      <c r="E120" s="21"/>
    </row>
    <row r="121" spans="2:5" s="1" customFormat="1" ht="15.75">
      <c r="B121" s="19"/>
      <c r="C121" s="20"/>
      <c r="D121" s="20"/>
      <c r="E121" s="21"/>
    </row>
    <row r="122" spans="2:5" s="1" customFormat="1" ht="15.75">
      <c r="B122" s="19"/>
      <c r="C122" s="20"/>
      <c r="D122" s="20"/>
      <c r="E122" s="21"/>
    </row>
    <row r="123" spans="2:5" s="1" customFormat="1" ht="15.75">
      <c r="B123" s="19"/>
      <c r="C123" s="20"/>
      <c r="D123" s="20"/>
      <c r="E123" s="21"/>
    </row>
    <row r="124" spans="2:5" s="1" customFormat="1" ht="15.75">
      <c r="B124" s="19"/>
      <c r="C124" s="20"/>
      <c r="D124" s="20"/>
      <c r="E124" s="21"/>
    </row>
    <row r="125" spans="2:5" s="1" customFormat="1" ht="15.75">
      <c r="B125" s="19"/>
      <c r="C125" s="20"/>
      <c r="D125" s="20"/>
      <c r="E125" s="21"/>
    </row>
    <row r="126" spans="2:5" s="1" customFormat="1" ht="15.75">
      <c r="B126" s="19"/>
      <c r="C126" s="20"/>
      <c r="D126" s="20"/>
      <c r="E126" s="21"/>
    </row>
    <row r="127" spans="2:5" s="1" customFormat="1" ht="15.75">
      <c r="B127" s="19"/>
      <c r="C127" s="20"/>
      <c r="D127" s="20"/>
      <c r="E127" s="21"/>
    </row>
    <row r="128" spans="2:5" s="1" customFormat="1" ht="15.75">
      <c r="B128" s="19"/>
      <c r="C128" s="20"/>
      <c r="D128" s="20"/>
      <c r="E128" s="21"/>
    </row>
    <row r="129" spans="2:5" s="1" customFormat="1" ht="15.75">
      <c r="B129" s="19"/>
      <c r="C129" s="20"/>
      <c r="D129" s="20"/>
      <c r="E129" s="21"/>
    </row>
    <row r="130" spans="2:5" s="1" customFormat="1" ht="15.75">
      <c r="B130" s="19"/>
      <c r="C130" s="20"/>
      <c r="D130" s="20"/>
      <c r="E130" s="21"/>
    </row>
    <row r="131" spans="2:5" s="1" customFormat="1" ht="15.75">
      <c r="B131" s="19"/>
      <c r="C131" s="20"/>
      <c r="D131" s="20"/>
      <c r="E131" s="21"/>
    </row>
    <row r="132" spans="2:5" s="1" customFormat="1" ht="15.75">
      <c r="B132" s="19"/>
      <c r="C132" s="20"/>
      <c r="D132" s="20"/>
      <c r="E132" s="21"/>
    </row>
    <row r="133" spans="2:5" s="1" customFormat="1" ht="15.75">
      <c r="B133" s="19"/>
      <c r="C133" s="20"/>
      <c r="D133" s="20"/>
      <c r="E133" s="21"/>
    </row>
    <row r="134" spans="2:5" s="1" customFormat="1" ht="15.75">
      <c r="B134" s="19"/>
      <c r="C134" s="20"/>
      <c r="D134" s="20"/>
      <c r="E134" s="21"/>
    </row>
    <row r="135" spans="2:5" s="1" customFormat="1" ht="15.75">
      <c r="B135" s="19"/>
      <c r="C135" s="20"/>
      <c r="D135" s="20"/>
      <c r="E135" s="21"/>
    </row>
    <row r="136" spans="2:5" s="1" customFormat="1" ht="15.75">
      <c r="B136" s="19"/>
      <c r="C136" s="20"/>
      <c r="D136" s="20"/>
      <c r="E136" s="21"/>
    </row>
    <row r="137" spans="2:5" s="1" customFormat="1" ht="15.75">
      <c r="B137" s="19"/>
      <c r="C137" s="20"/>
      <c r="D137" s="20"/>
      <c r="E137" s="21"/>
    </row>
    <row r="138" spans="2:5" s="1" customFormat="1" ht="15.75">
      <c r="B138" s="19"/>
      <c r="C138" s="20"/>
      <c r="D138" s="20"/>
      <c r="E138" s="21"/>
    </row>
    <row r="139" spans="2:5" ht="15.75">
      <c r="B139" s="19"/>
      <c r="C139" s="20"/>
      <c r="D139" s="20"/>
      <c r="E139" s="21"/>
    </row>
    <row r="140" spans="2:5" ht="15.75">
      <c r="B140" s="19"/>
      <c r="C140" s="20"/>
      <c r="D140" s="20"/>
      <c r="E140" s="21"/>
    </row>
    <row r="141" spans="2:5" ht="15.75">
      <c r="B141" s="19"/>
      <c r="C141" s="20"/>
      <c r="D141" s="20"/>
      <c r="E141" s="21"/>
    </row>
    <row r="142" spans="2:5" ht="16.5" thickBot="1">
      <c r="B142" s="24"/>
      <c r="C142" s="20"/>
      <c r="D142" s="20"/>
      <c r="E142" s="21"/>
    </row>
    <row r="143" spans="2:5" ht="16.5" thickBot="1">
      <c r="B143" s="11" t="s">
        <v>10</v>
      </c>
      <c r="C143" s="1"/>
      <c r="D143" s="1"/>
      <c r="E143" s="25">
        <f>SUM(E61:E142)</f>
        <v>2142816.2999999998</v>
      </c>
    </row>
    <row r="146" spans="2:5" ht="15.75" thickBot="1">
      <c r="B146" s="1"/>
      <c r="C146" s="1"/>
      <c r="D146" s="1"/>
      <c r="E146" s="1"/>
    </row>
    <row r="147" spans="2:5" ht="15.75">
      <c r="B147" s="18"/>
      <c r="C147" s="22" t="s">
        <v>4</v>
      </c>
      <c r="D147" s="22" t="s">
        <v>5</v>
      </c>
      <c r="E147" s="23" t="s">
        <v>6</v>
      </c>
    </row>
    <row r="148" spans="2:5" ht="15.75">
      <c r="B148" s="19" t="s">
        <v>7</v>
      </c>
      <c r="C148" s="20" t="s">
        <v>82</v>
      </c>
      <c r="D148" s="20" t="s">
        <v>43</v>
      </c>
      <c r="E148" s="21">
        <v>161469.34</v>
      </c>
    </row>
    <row r="149" spans="2:5" ht="15.75">
      <c r="B149" s="19" t="s">
        <v>36</v>
      </c>
      <c r="C149" s="20"/>
      <c r="D149" s="20"/>
      <c r="E149" s="21"/>
    </row>
    <row r="150" spans="2:5" ht="15.75">
      <c r="B150" s="19"/>
      <c r="C150" s="20"/>
      <c r="D150" s="20"/>
      <c r="E150" s="21"/>
    </row>
    <row r="151" spans="2:5" ht="15.75">
      <c r="B151" s="19" t="s">
        <v>81</v>
      </c>
      <c r="C151" s="20"/>
      <c r="D151" s="20"/>
      <c r="E151" s="21"/>
    </row>
    <row r="152" spans="2:5" ht="16.5" thickBot="1">
      <c r="B152" s="19"/>
      <c r="C152" s="20"/>
      <c r="D152" s="20"/>
      <c r="E152" s="21"/>
    </row>
    <row r="153" spans="2:5" ht="16.5" thickBot="1">
      <c r="B153" s="11" t="s">
        <v>10</v>
      </c>
      <c r="C153" s="1"/>
      <c r="D153" s="1"/>
      <c r="E153" s="25">
        <f>+E149+E148</f>
        <v>161469.34</v>
      </c>
    </row>
    <row r="156" spans="2:5" ht="15.75" thickBot="1">
      <c r="B156" s="1"/>
      <c r="C156" s="1"/>
      <c r="D156" s="1"/>
      <c r="E156" s="1"/>
    </row>
    <row r="157" spans="2:5" ht="15.75">
      <c r="B157" s="18"/>
      <c r="C157" s="22" t="s">
        <v>4</v>
      </c>
      <c r="D157" s="22" t="s">
        <v>5</v>
      </c>
      <c r="E157" s="23" t="s">
        <v>6</v>
      </c>
    </row>
    <row r="158" spans="2:5" ht="15.75">
      <c r="B158" s="19"/>
      <c r="C158" s="20"/>
      <c r="D158" s="20"/>
      <c r="E158" s="21"/>
    </row>
    <row r="159" spans="2:5" ht="15.75">
      <c r="B159" s="19" t="s">
        <v>31</v>
      </c>
      <c r="C159" s="20"/>
      <c r="D159" s="20"/>
      <c r="E159" s="21"/>
    </row>
    <row r="160" spans="2:5" ht="15.75">
      <c r="B160" s="19"/>
      <c r="C160" s="20"/>
      <c r="D160" s="20"/>
      <c r="E160" s="21"/>
    </row>
    <row r="161" spans="2:5" s="1" customFormat="1" ht="15.75">
      <c r="B161" s="19" t="s">
        <v>32</v>
      </c>
      <c r="C161" s="20"/>
      <c r="D161" s="20"/>
      <c r="E161" s="21"/>
    </row>
    <row r="162" spans="2:5" ht="15.75">
      <c r="B162" s="19"/>
      <c r="C162" s="20"/>
      <c r="D162" s="20"/>
      <c r="E162" s="21"/>
    </row>
    <row r="163" spans="2:5" ht="15.75">
      <c r="B163" s="19"/>
      <c r="C163" s="20"/>
      <c r="D163" s="20"/>
      <c r="E163" s="21"/>
    </row>
    <row r="164" spans="2:5" ht="16.5" thickBot="1">
      <c r="B164" s="19"/>
      <c r="C164" s="20"/>
      <c r="D164" s="20"/>
      <c r="E164" s="21"/>
    </row>
    <row r="165" spans="2:5" ht="16.5" thickBot="1">
      <c r="B165" s="11" t="s">
        <v>10</v>
      </c>
      <c r="C165" s="1"/>
      <c r="D165" s="1"/>
      <c r="E165" s="25">
        <f>SUM(E158:E164)</f>
        <v>0</v>
      </c>
    </row>
    <row r="167" spans="2:5" ht="15.75" thickBot="1">
      <c r="B167" s="1"/>
      <c r="C167" s="1"/>
      <c r="D167" s="1"/>
      <c r="E167" s="1"/>
    </row>
    <row r="168" spans="2:5" ht="15.75">
      <c r="B168" s="18"/>
      <c r="C168" s="22" t="s">
        <v>4</v>
      </c>
      <c r="D168" s="22" t="s">
        <v>5</v>
      </c>
      <c r="E168" s="23" t="s">
        <v>6</v>
      </c>
    </row>
    <row r="169" spans="2:5" ht="15.75">
      <c r="B169" s="19" t="s">
        <v>47</v>
      </c>
      <c r="C169" s="20" t="s">
        <v>50</v>
      </c>
      <c r="D169" s="20" t="s">
        <v>43</v>
      </c>
      <c r="E169" s="21">
        <v>44330</v>
      </c>
    </row>
    <row r="170" spans="2:5" ht="15.75">
      <c r="B170" s="19" t="s">
        <v>48</v>
      </c>
      <c r="C170" s="20"/>
      <c r="D170" s="20"/>
      <c r="E170" s="21"/>
    </row>
    <row r="171" spans="2:5" ht="15.75">
      <c r="B171" s="19" t="s">
        <v>49</v>
      </c>
      <c r="C171" s="20"/>
      <c r="D171" s="20"/>
      <c r="E171" s="21"/>
    </row>
    <row r="172" spans="2:5" ht="15.75">
      <c r="B172" s="19"/>
      <c r="C172" s="20"/>
      <c r="D172" s="20"/>
      <c r="E172" s="21"/>
    </row>
    <row r="173" spans="2:5" ht="16.5" thickBot="1">
      <c r="B173" s="24"/>
      <c r="C173" s="20"/>
      <c r="D173" s="20"/>
      <c r="E173" s="21"/>
    </row>
    <row r="174" spans="2:5" ht="16.5" thickBot="1">
      <c r="B174" s="11" t="s">
        <v>10</v>
      </c>
      <c r="C174" s="1"/>
      <c r="D174" s="1"/>
      <c r="E174" s="25">
        <f>SUM(E169:E173)</f>
        <v>44330</v>
      </c>
    </row>
    <row r="176" spans="2:5" ht="15.75" thickBot="1">
      <c r="B176" s="1"/>
      <c r="C176" s="1"/>
      <c r="D176" s="1"/>
      <c r="E176" s="1"/>
    </row>
    <row r="177" spans="2:5" ht="15.75">
      <c r="B177" s="18" t="s">
        <v>20</v>
      </c>
      <c r="C177" s="22" t="s">
        <v>4</v>
      </c>
      <c r="D177" s="22" t="s">
        <v>5</v>
      </c>
      <c r="E177" s="23" t="s">
        <v>6</v>
      </c>
    </row>
    <row r="178" spans="2:5" ht="15.75">
      <c r="B178" s="19" t="s">
        <v>21</v>
      </c>
      <c r="C178" s="20" t="s">
        <v>44</v>
      </c>
      <c r="D178" s="20" t="s">
        <v>43</v>
      </c>
      <c r="E178" s="21">
        <v>107071.2</v>
      </c>
    </row>
    <row r="179" spans="2:5" ht="15.75">
      <c r="B179" s="19" t="s">
        <v>8</v>
      </c>
      <c r="C179" s="20" t="s">
        <v>51</v>
      </c>
      <c r="D179" s="20" t="s">
        <v>52</v>
      </c>
      <c r="E179" s="21">
        <v>71200</v>
      </c>
    </row>
    <row r="180" spans="2:5" ht="15.75">
      <c r="B180" s="19" t="s">
        <v>22</v>
      </c>
      <c r="C180" s="20" t="s">
        <v>51</v>
      </c>
      <c r="D180" s="20" t="s">
        <v>52</v>
      </c>
      <c r="E180" s="21">
        <v>246688</v>
      </c>
    </row>
    <row r="181" spans="2:5" ht="15.75">
      <c r="B181" s="19" t="s">
        <v>18</v>
      </c>
      <c r="C181" s="20" t="s">
        <v>53</v>
      </c>
      <c r="D181" s="20" t="s">
        <v>54</v>
      </c>
      <c r="E181" s="21">
        <v>158344.79</v>
      </c>
    </row>
    <row r="182" spans="2:5" ht="15.75">
      <c r="B182" s="19" t="s">
        <v>23</v>
      </c>
      <c r="C182" s="20" t="s">
        <v>44</v>
      </c>
      <c r="D182" s="20" t="s">
        <v>43</v>
      </c>
      <c r="E182" s="21">
        <v>22800</v>
      </c>
    </row>
    <row r="183" spans="2:5" ht="15.75">
      <c r="B183" s="19"/>
      <c r="C183" s="20" t="s">
        <v>55</v>
      </c>
      <c r="D183" s="20" t="s">
        <v>56</v>
      </c>
      <c r="E183" s="21">
        <v>37080</v>
      </c>
    </row>
    <row r="184" spans="2:5" ht="15.75">
      <c r="B184" s="19"/>
      <c r="C184" s="20" t="s">
        <v>57</v>
      </c>
      <c r="D184" s="20" t="s">
        <v>54</v>
      </c>
      <c r="E184" s="21">
        <v>19200</v>
      </c>
    </row>
    <row r="185" spans="2:5" ht="15.75">
      <c r="B185" s="19"/>
      <c r="C185" s="20" t="s">
        <v>58</v>
      </c>
      <c r="D185" s="20" t="s">
        <v>54</v>
      </c>
      <c r="E185" s="21">
        <v>277700</v>
      </c>
    </row>
    <row r="186" spans="2:5" ht="15.75">
      <c r="B186" s="19"/>
      <c r="C186" s="20" t="s">
        <v>58</v>
      </c>
      <c r="D186" s="20" t="s">
        <v>54</v>
      </c>
      <c r="E186" s="21">
        <v>287400</v>
      </c>
    </row>
    <row r="187" spans="2:5" ht="15.75">
      <c r="B187" s="19"/>
      <c r="C187" s="20" t="s">
        <v>58</v>
      </c>
      <c r="D187" s="20" t="s">
        <v>54</v>
      </c>
      <c r="E187" s="21">
        <v>66250</v>
      </c>
    </row>
    <row r="188" spans="2:5" ht="15.75">
      <c r="B188" s="19"/>
      <c r="C188" s="20" t="s">
        <v>59</v>
      </c>
      <c r="D188" s="20" t="s">
        <v>60</v>
      </c>
      <c r="E188" s="21">
        <v>1916</v>
      </c>
    </row>
    <row r="189" spans="2:5" ht="15.75">
      <c r="B189" s="19"/>
      <c r="C189" s="20" t="s">
        <v>59</v>
      </c>
      <c r="D189" s="20" t="s">
        <v>60</v>
      </c>
      <c r="E189" s="21">
        <v>17751</v>
      </c>
    </row>
    <row r="190" spans="2:5" ht="15.75">
      <c r="B190" s="19"/>
      <c r="C190" s="20" t="s">
        <v>59</v>
      </c>
      <c r="D190" s="20" t="s">
        <v>60</v>
      </c>
      <c r="E190" s="21">
        <v>34455</v>
      </c>
    </row>
    <row r="191" spans="2:5" ht="15.75">
      <c r="B191" s="19"/>
      <c r="C191" s="20" t="s">
        <v>59</v>
      </c>
      <c r="D191" s="20" t="s">
        <v>60</v>
      </c>
      <c r="E191" s="21">
        <v>26960</v>
      </c>
    </row>
    <row r="192" spans="2:5" ht="15.75">
      <c r="B192" s="19"/>
      <c r="C192" s="20" t="s">
        <v>61</v>
      </c>
      <c r="D192" s="20" t="s">
        <v>60</v>
      </c>
      <c r="E192" s="21">
        <v>36000</v>
      </c>
    </row>
    <row r="193" spans="2:5" ht="15.75">
      <c r="B193" s="19"/>
      <c r="C193" s="20" t="s">
        <v>53</v>
      </c>
      <c r="D193" s="20" t="s">
        <v>54</v>
      </c>
      <c r="E193" s="21">
        <v>659347.30000000005</v>
      </c>
    </row>
    <row r="194" spans="2:5" ht="15.75">
      <c r="B194" s="19"/>
      <c r="C194" s="20" t="s">
        <v>62</v>
      </c>
      <c r="D194" s="20" t="s">
        <v>54</v>
      </c>
      <c r="E194" s="21">
        <v>394800</v>
      </c>
    </row>
    <row r="195" spans="2:5" ht="15.75">
      <c r="B195" s="19"/>
      <c r="C195" s="20" t="s">
        <v>84</v>
      </c>
      <c r="D195" s="20" t="s">
        <v>52</v>
      </c>
      <c r="E195" s="21">
        <v>41178</v>
      </c>
    </row>
    <row r="196" spans="2:5" ht="15.75">
      <c r="B196" s="19"/>
      <c r="C196" s="20" t="s">
        <v>85</v>
      </c>
      <c r="D196" s="20" t="s">
        <v>54</v>
      </c>
      <c r="E196" s="21">
        <v>139815.5</v>
      </c>
    </row>
    <row r="197" spans="2:5" ht="15.75">
      <c r="B197" s="19"/>
      <c r="C197" s="20"/>
      <c r="D197" s="20"/>
      <c r="E197" s="21"/>
    </row>
    <row r="198" spans="2:5" ht="15.75">
      <c r="B198" s="19"/>
      <c r="C198" s="20"/>
      <c r="D198" s="20"/>
      <c r="E198" s="21"/>
    </row>
    <row r="199" spans="2:5" ht="15.75">
      <c r="B199" s="19"/>
      <c r="C199" s="20"/>
      <c r="D199" s="20"/>
      <c r="E199" s="21"/>
    </row>
    <row r="200" spans="2:5" ht="15.75">
      <c r="B200" s="19"/>
      <c r="C200" s="20"/>
      <c r="D200" s="20"/>
      <c r="E200" s="21"/>
    </row>
    <row r="201" spans="2:5" s="1" customFormat="1" ht="15.75">
      <c r="B201" s="19"/>
      <c r="C201" s="20"/>
      <c r="D201" s="20"/>
      <c r="E201" s="21"/>
    </row>
    <row r="202" spans="2:5" s="1" customFormat="1" ht="15.75">
      <c r="B202" s="19"/>
      <c r="C202" s="20"/>
      <c r="D202" s="20"/>
      <c r="E202" s="21"/>
    </row>
    <row r="203" spans="2:5" s="1" customFormat="1" ht="15.75">
      <c r="B203" s="19"/>
      <c r="C203" s="20"/>
      <c r="D203" s="20"/>
      <c r="E203" s="21"/>
    </row>
    <row r="204" spans="2:5" s="1" customFormat="1" ht="15.75">
      <c r="B204" s="19"/>
      <c r="C204" s="20"/>
      <c r="D204" s="20"/>
      <c r="E204" s="21"/>
    </row>
    <row r="205" spans="2:5" s="1" customFormat="1" ht="15.75">
      <c r="B205" s="19"/>
      <c r="C205" s="20"/>
      <c r="D205" s="20"/>
      <c r="E205" s="21"/>
    </row>
    <row r="206" spans="2:5" s="1" customFormat="1" ht="15.75">
      <c r="B206" s="19"/>
      <c r="C206" s="20"/>
      <c r="D206" s="20"/>
      <c r="E206" s="21"/>
    </row>
    <row r="207" spans="2:5" s="1" customFormat="1" ht="15.75">
      <c r="B207" s="19"/>
      <c r="C207" s="20"/>
      <c r="D207" s="20"/>
      <c r="E207" s="21"/>
    </row>
    <row r="208" spans="2:5" s="1" customFormat="1" ht="15.75">
      <c r="B208" s="19"/>
      <c r="C208" s="20"/>
      <c r="D208" s="20"/>
      <c r="E208" s="21"/>
    </row>
    <row r="209" spans="2:5" s="1" customFormat="1" ht="15.75">
      <c r="B209" s="19"/>
      <c r="C209" s="20"/>
      <c r="D209" s="20"/>
      <c r="E209" s="21"/>
    </row>
    <row r="210" spans="2:5" s="1" customFormat="1" ht="15.75">
      <c r="B210" s="19"/>
      <c r="C210" s="20"/>
      <c r="D210" s="20"/>
      <c r="E210" s="21"/>
    </row>
    <row r="211" spans="2:5" s="1" customFormat="1" ht="15.75">
      <c r="B211" s="19"/>
      <c r="C211" s="20"/>
      <c r="D211" s="20"/>
      <c r="E211" s="21"/>
    </row>
    <row r="212" spans="2:5" s="1" customFormat="1" ht="15.75">
      <c r="B212" s="19"/>
      <c r="C212" s="20"/>
      <c r="D212" s="20"/>
      <c r="E212" s="21"/>
    </row>
    <row r="213" spans="2:5" s="1" customFormat="1" ht="15.75">
      <c r="B213" s="19"/>
      <c r="C213" s="20"/>
      <c r="D213" s="20"/>
      <c r="E213" s="21"/>
    </row>
    <row r="214" spans="2:5" s="1" customFormat="1" ht="15.75">
      <c r="B214" s="19"/>
      <c r="C214" s="20"/>
      <c r="D214" s="20"/>
      <c r="E214" s="21"/>
    </row>
    <row r="215" spans="2:5" s="1" customFormat="1" ht="15.75">
      <c r="B215" s="19"/>
      <c r="C215" s="20"/>
      <c r="D215" s="20"/>
      <c r="E215" s="21"/>
    </row>
    <row r="216" spans="2:5" s="1" customFormat="1" ht="15.75">
      <c r="B216" s="19"/>
      <c r="C216" s="20"/>
      <c r="D216" s="20"/>
      <c r="E216" s="21"/>
    </row>
    <row r="217" spans="2:5" s="1" customFormat="1" ht="15.75">
      <c r="B217" s="19"/>
      <c r="C217" s="20"/>
      <c r="D217" s="20"/>
      <c r="E217" s="21"/>
    </row>
    <row r="218" spans="2:5" s="1" customFormat="1" ht="15.75">
      <c r="B218" s="19"/>
      <c r="C218" s="20"/>
      <c r="D218" s="20"/>
      <c r="E218" s="21"/>
    </row>
    <row r="219" spans="2:5" s="1" customFormat="1" ht="15.75">
      <c r="B219" s="19"/>
      <c r="C219" s="20"/>
      <c r="D219" s="20"/>
      <c r="E219" s="21"/>
    </row>
    <row r="220" spans="2:5" ht="15.75">
      <c r="B220" s="19"/>
      <c r="C220" s="20"/>
      <c r="D220" s="20"/>
      <c r="E220" s="21"/>
    </row>
    <row r="221" spans="2:5" ht="16.5" thickBot="1">
      <c r="B221" s="17"/>
      <c r="C221" s="1"/>
      <c r="D221" s="1"/>
      <c r="E221" s="1"/>
    </row>
    <row r="222" spans="2:5" ht="16.5" thickBot="1">
      <c r="B222" s="11" t="s">
        <v>10</v>
      </c>
      <c r="C222" s="1"/>
      <c r="D222" s="1"/>
      <c r="E222" s="12">
        <f>SUM(E178:E221)</f>
        <v>2645956.79</v>
      </c>
    </row>
    <row r="224" spans="2:5">
      <c r="B224" s="1"/>
      <c r="C224" s="1"/>
      <c r="D224" s="1"/>
      <c r="E224" s="1"/>
    </row>
    <row r="225" spans="2:5" ht="15.75" thickBot="1">
      <c r="B225" s="1"/>
      <c r="C225" s="1"/>
      <c r="D225" s="1"/>
      <c r="E225" s="1"/>
    </row>
    <row r="226" spans="2:5" ht="15.75">
      <c r="B226" s="18"/>
      <c r="C226" s="22" t="s">
        <v>4</v>
      </c>
      <c r="D226" s="22" t="s">
        <v>5</v>
      </c>
      <c r="E226" s="23" t="s">
        <v>6</v>
      </c>
    </row>
    <row r="227" spans="2:5" ht="15.75">
      <c r="B227" s="19" t="s">
        <v>24</v>
      </c>
      <c r="C227" s="20" t="s">
        <v>45</v>
      </c>
      <c r="D227" s="20" t="s">
        <v>46</v>
      </c>
      <c r="E227" s="21">
        <v>1183595.53</v>
      </c>
    </row>
    <row r="228" spans="2:5" ht="15.75">
      <c r="B228" s="19" t="s">
        <v>25</v>
      </c>
      <c r="C228" s="20" t="s">
        <v>74</v>
      </c>
      <c r="D228" s="20" t="s">
        <v>43</v>
      </c>
      <c r="E228" s="21">
        <v>793926.85</v>
      </c>
    </row>
    <row r="229" spans="2:5" ht="15.75">
      <c r="B229" s="19" t="s">
        <v>9</v>
      </c>
      <c r="C229" s="20" t="s">
        <v>45</v>
      </c>
      <c r="D229" s="20" t="s">
        <v>46</v>
      </c>
      <c r="E229" s="21">
        <v>1278145.83</v>
      </c>
    </row>
    <row r="230" spans="2:5" ht="15.75">
      <c r="B230" s="19" t="s">
        <v>26</v>
      </c>
      <c r="C230" s="20"/>
      <c r="D230" s="20"/>
      <c r="E230" s="21"/>
    </row>
    <row r="231" spans="2:5" s="1" customFormat="1" ht="15.75">
      <c r="B231" s="19"/>
      <c r="C231" s="20"/>
      <c r="D231" s="20"/>
      <c r="E231" s="21"/>
    </row>
    <row r="232" spans="2:5" s="1" customFormat="1" ht="15.75">
      <c r="B232" s="19"/>
      <c r="C232" s="20"/>
      <c r="D232" s="20"/>
      <c r="E232" s="21"/>
    </row>
    <row r="233" spans="2:5" s="1" customFormat="1" ht="15.75">
      <c r="B233" s="19"/>
      <c r="C233" s="20"/>
      <c r="D233" s="20"/>
      <c r="E233" s="21"/>
    </row>
    <row r="234" spans="2:5" s="1" customFormat="1" ht="15.75">
      <c r="B234" s="19"/>
      <c r="C234" s="20"/>
      <c r="D234" s="20"/>
      <c r="E234" s="21"/>
    </row>
    <row r="235" spans="2:5" s="1" customFormat="1" ht="15.75">
      <c r="B235" s="19"/>
      <c r="C235" s="20"/>
      <c r="D235" s="20"/>
      <c r="E235" s="21"/>
    </row>
    <row r="236" spans="2:5" s="1" customFormat="1" ht="15.75">
      <c r="B236" s="19"/>
      <c r="C236" s="20"/>
      <c r="D236" s="20"/>
      <c r="E236" s="21"/>
    </row>
    <row r="237" spans="2:5" ht="15.75">
      <c r="B237" s="19"/>
      <c r="C237" s="20"/>
      <c r="D237" s="20"/>
      <c r="E237" s="21"/>
    </row>
    <row r="238" spans="2:5" ht="16.5" thickBot="1">
      <c r="B238" s="19"/>
      <c r="C238" s="20"/>
      <c r="D238" s="20"/>
      <c r="E238" s="21"/>
    </row>
    <row r="239" spans="2:5" ht="16.5" thickBot="1">
      <c r="B239" s="11" t="s">
        <v>10</v>
      </c>
      <c r="C239" s="1"/>
      <c r="D239" s="1"/>
      <c r="E239" s="25">
        <f>SUM(E227:E238)</f>
        <v>3255668.21</v>
      </c>
    </row>
    <row r="240" spans="2:5">
      <c r="B240" s="1"/>
      <c r="C240" s="1"/>
      <c r="D240" s="1"/>
      <c r="E240" s="1"/>
    </row>
    <row r="241" spans="2:6" ht="15" customHeight="1">
      <c r="B241" s="1"/>
      <c r="C241" s="1"/>
      <c r="D241" s="1"/>
      <c r="E241" s="1"/>
    </row>
    <row r="242" spans="2:6">
      <c r="B242" s="1"/>
      <c r="C242" s="1"/>
      <c r="D242" s="1"/>
      <c r="E242" s="13"/>
      <c r="F242" s="1"/>
    </row>
    <row r="243" spans="2:6" ht="15.75" thickBot="1">
      <c r="B243" s="1"/>
      <c r="C243" s="1"/>
      <c r="D243" s="1"/>
      <c r="E243" s="1"/>
      <c r="F243" s="1"/>
    </row>
    <row r="244" spans="2:6" ht="15.75">
      <c r="B244" s="16"/>
      <c r="C244" s="27" t="s">
        <v>4</v>
      </c>
      <c r="D244" s="22" t="s">
        <v>5</v>
      </c>
      <c r="E244" s="23" t="s">
        <v>6</v>
      </c>
      <c r="F244" s="1"/>
    </row>
    <row r="245" spans="2:6" ht="15.75">
      <c r="B245" s="17" t="s">
        <v>29</v>
      </c>
      <c r="C245" s="26" t="s">
        <v>83</v>
      </c>
      <c r="D245" s="20" t="s">
        <v>52</v>
      </c>
      <c r="E245" s="21">
        <v>844064.22</v>
      </c>
      <c r="F245" s="1"/>
    </row>
    <row r="246" spans="2:6" s="1" customFormat="1" ht="15.75">
      <c r="B246" s="17" t="s">
        <v>30</v>
      </c>
      <c r="C246" s="26"/>
      <c r="D246" s="20"/>
      <c r="E246" s="30"/>
    </row>
    <row r="247" spans="2:6" s="1" customFormat="1" ht="15.75">
      <c r="B247" s="17"/>
      <c r="C247" s="26"/>
      <c r="D247" s="20"/>
      <c r="E247" s="30"/>
    </row>
    <row r="248" spans="2:6" s="1" customFormat="1" ht="15.75">
      <c r="B248" s="17"/>
      <c r="C248" s="26"/>
      <c r="D248" s="20"/>
      <c r="E248" s="30"/>
    </row>
    <row r="249" spans="2:6" s="1" customFormat="1" ht="15.75">
      <c r="B249" s="17" t="s">
        <v>28</v>
      </c>
      <c r="C249" s="26"/>
      <c r="D249" s="20"/>
      <c r="E249" s="30"/>
    </row>
    <row r="250" spans="2:6" s="1" customFormat="1" ht="15.75">
      <c r="B250" s="17"/>
      <c r="C250" s="26"/>
      <c r="D250" s="20"/>
      <c r="E250" s="30"/>
    </row>
    <row r="251" spans="2:6" s="1" customFormat="1" ht="15.75">
      <c r="B251" s="17"/>
      <c r="C251" s="26"/>
      <c r="D251" s="20"/>
      <c r="E251" s="30"/>
    </row>
    <row r="252" spans="2:6" s="1" customFormat="1" ht="15.75">
      <c r="B252" s="17"/>
      <c r="C252" s="26"/>
      <c r="D252" s="20"/>
      <c r="E252" s="30"/>
    </row>
    <row r="253" spans="2:6" s="1" customFormat="1" ht="15.75">
      <c r="B253" s="17"/>
      <c r="C253" s="26"/>
      <c r="D253" s="20"/>
      <c r="E253" s="30"/>
    </row>
    <row r="254" spans="2:6" s="1" customFormat="1" ht="15.75">
      <c r="B254" s="17"/>
      <c r="C254" s="26"/>
      <c r="D254" s="20"/>
      <c r="E254" s="30"/>
    </row>
    <row r="255" spans="2:6" ht="16.5" thickBot="1">
      <c r="B255" s="17"/>
      <c r="C255" s="26"/>
      <c r="D255" s="20"/>
      <c r="E255" s="30"/>
      <c r="F255" s="1"/>
    </row>
    <row r="256" spans="2:6" ht="16.5" thickBot="1">
      <c r="B256" s="11" t="s">
        <v>10</v>
      </c>
      <c r="C256" s="26"/>
      <c r="D256" s="29"/>
      <c r="E256" s="12">
        <f>SUM(E245:E255)</f>
        <v>844064.22</v>
      </c>
      <c r="F256" s="1"/>
    </row>
    <row r="257" spans="2:8">
      <c r="B257" s="1"/>
      <c r="C257" s="1"/>
      <c r="D257" s="1"/>
      <c r="E257" s="1"/>
      <c r="F257" s="1"/>
    </row>
    <row r="258" spans="2:8" s="1" customFormat="1" ht="15.75" thickBot="1"/>
    <row r="259" spans="2:8" s="1" customFormat="1" ht="15.75">
      <c r="B259" s="34" t="s">
        <v>37</v>
      </c>
      <c r="C259" s="27" t="s">
        <v>4</v>
      </c>
      <c r="D259" s="22" t="s">
        <v>5</v>
      </c>
      <c r="E259" s="23" t="s">
        <v>6</v>
      </c>
    </row>
    <row r="260" spans="2:8" s="1" customFormat="1" ht="15.75">
      <c r="B260" s="35" t="s">
        <v>38</v>
      </c>
      <c r="C260" s="20"/>
      <c r="D260" s="20"/>
      <c r="E260" s="21"/>
      <c r="F260" s="36"/>
    </row>
    <row r="261" spans="2:8" s="1" customFormat="1" ht="16.5" thickBot="1">
      <c r="B261" s="35" t="s">
        <v>39</v>
      </c>
      <c r="C261" s="31"/>
      <c r="D261" s="31"/>
      <c r="E261" s="32"/>
    </row>
    <row r="262" spans="2:8" s="1" customFormat="1" ht="16.5" thickBot="1">
      <c r="B262" s="33" t="s">
        <v>10</v>
      </c>
      <c r="E262" s="12">
        <f>+E261+E260</f>
        <v>0</v>
      </c>
    </row>
    <row r="263" spans="2:8" s="1" customFormat="1"/>
    <row r="264" spans="2:8" s="1" customFormat="1"/>
    <row r="265" spans="2:8" ht="15.75" thickBot="1">
      <c r="B265" s="1"/>
      <c r="C265" s="1"/>
      <c r="D265" s="1"/>
      <c r="E265" s="1"/>
      <c r="F265" s="1"/>
    </row>
    <row r="266" spans="2:8" ht="16.5" thickBot="1">
      <c r="B266" s="11" t="s">
        <v>27</v>
      </c>
      <c r="C266" s="1"/>
      <c r="D266" s="1"/>
      <c r="E266" s="12">
        <f>+E262+E256+E239+E222+E174+E165+E153+E143+E57+E42</f>
        <v>9378144.4799999986</v>
      </c>
      <c r="F266" s="1"/>
    </row>
    <row r="267" spans="2:8">
      <c r="F267" s="1"/>
    </row>
    <row r="268" spans="2:8">
      <c r="F268" s="1"/>
    </row>
    <row r="269" spans="2:8">
      <c r="F269" s="1"/>
    </row>
    <row r="271" spans="2:8">
      <c r="F271" s="1"/>
    </row>
    <row r="272" spans="2:8">
      <c r="F272" s="1"/>
      <c r="G272" s="1"/>
      <c r="H272" s="1"/>
    </row>
    <row r="273" spans="6:8">
      <c r="F273" s="1"/>
      <c r="G273" s="1"/>
      <c r="H273" s="1"/>
    </row>
    <row r="274" spans="6:8">
      <c r="F274" s="1"/>
      <c r="G274" s="1"/>
      <c r="H274" s="1"/>
    </row>
    <row r="275" spans="6:8">
      <c r="F275" s="1"/>
      <c r="G275" s="1"/>
      <c r="H275" s="1"/>
    </row>
    <row r="276" spans="6:8">
      <c r="F276" s="1"/>
      <c r="G276" s="1"/>
      <c r="H276" s="1"/>
    </row>
    <row r="277" spans="6:8">
      <c r="F277" s="1"/>
      <c r="G277" s="1"/>
      <c r="H277" s="1"/>
    </row>
    <row r="278" spans="6:8">
      <c r="F278" s="1"/>
      <c r="G278" s="1"/>
      <c r="H278" s="1"/>
    </row>
    <row r="279" spans="6:8">
      <c r="F279" s="1"/>
      <c r="G279" s="1"/>
      <c r="H279" s="1"/>
    </row>
    <row r="280" spans="6:8">
      <c r="F280" s="1"/>
      <c r="G280" s="1"/>
      <c r="H280" s="1"/>
    </row>
    <row r="281" spans="6:8">
      <c r="F281" s="1"/>
      <c r="G281" s="1"/>
      <c r="H281" s="1"/>
    </row>
    <row r="282" spans="6:8">
      <c r="F282" s="1"/>
      <c r="G282" s="1"/>
      <c r="H282" s="1"/>
    </row>
    <row r="283" spans="6:8">
      <c r="F283" s="1"/>
      <c r="G283" s="1"/>
      <c r="H283" s="1"/>
    </row>
    <row r="284" spans="6:8">
      <c r="F284" s="1"/>
      <c r="G284" s="1"/>
      <c r="H284" s="1"/>
    </row>
    <row r="285" spans="6:8">
      <c r="F285" s="1"/>
      <c r="G285" s="1"/>
      <c r="H285" s="1"/>
    </row>
    <row r="286" spans="6:8">
      <c r="F286" s="1"/>
      <c r="G286" s="1"/>
      <c r="H286" s="1"/>
    </row>
    <row r="287" spans="6:8">
      <c r="F287" s="1"/>
      <c r="G287" s="1"/>
      <c r="H287" s="1"/>
    </row>
    <row r="288" spans="6:8">
      <c r="F288" s="1"/>
      <c r="G288" s="1"/>
      <c r="H288" s="1"/>
    </row>
    <row r="289" spans="6:8">
      <c r="F289" s="1"/>
      <c r="G289" s="1"/>
      <c r="H289" s="1"/>
    </row>
    <row r="290" spans="6:8">
      <c r="F290" s="1"/>
      <c r="G290" s="1"/>
      <c r="H290" s="1"/>
    </row>
    <row r="291" spans="6:8">
      <c r="F291" s="1"/>
      <c r="G291" s="1"/>
      <c r="H291" s="1"/>
    </row>
    <row r="292" spans="6:8">
      <c r="F292" s="1"/>
      <c r="G292" s="1"/>
      <c r="H292" s="1"/>
    </row>
    <row r="293" spans="6:8">
      <c r="F293" s="1"/>
      <c r="G293" s="1"/>
      <c r="H293" s="1"/>
    </row>
    <row r="294" spans="6:8">
      <c r="F294" s="1"/>
      <c r="G294" s="1"/>
      <c r="H294" s="1"/>
    </row>
    <row r="295" spans="6:8">
      <c r="F295" s="1"/>
      <c r="G295" s="1"/>
      <c r="H295" s="1"/>
    </row>
    <row r="296" spans="6:8">
      <c r="F296" s="1"/>
      <c r="G296" s="1"/>
      <c r="H296" s="1"/>
    </row>
    <row r="471" spans="9:9">
      <c r="I471" s="1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2019-06-24T06:37:02Z</dcterms:created>
  <dcterms:modified xsi:type="dcterms:W3CDTF">2019-10-17T09:40:34Z</dcterms:modified>
</cp:coreProperties>
</file>